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Specializált gép- és járműgyártás\Járműkar-előkészítő, felületbev\"/>
    </mc:Choice>
  </mc:AlternateContent>
  <xr:revisionPtr revIDLastSave="0" documentId="8_{19BD47BF-6679-426B-9C4F-83DE35A45CBB}" xr6:coauthVersionLast="47" xr6:coauthVersionMax="47" xr10:uidLastSave="{00000000-0000-0000-0000-000000000000}"/>
  <bookViews>
    <workbookView xWindow="3405" yWindow="1455" windowWidth="23250" windowHeight="12720" xr2:uid="{00000000-000D-0000-FFFF-FFFF00000000}"/>
  </bookViews>
  <sheets>
    <sheet name="6.2" sheetId="1" r:id="rId1"/>
    <sheet name="6.3" sheetId="17" r:id="rId2"/>
  </sheets>
  <definedNames>
    <definedName name="_xlnm._FilterDatabase" localSheetId="0" hidden="1">'6.2'!$A$1:$H$410</definedName>
    <definedName name="_xlnm._FilterDatabase" localSheetId="1" hidden="1">'6.3'!$A$1:$H$480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7" l="1"/>
  <c r="H26" i="17"/>
  <c r="H39" i="17"/>
  <c r="H52" i="17"/>
  <c r="H61" i="17"/>
  <c r="H70" i="17"/>
  <c r="H79" i="17"/>
  <c r="H88" i="17"/>
  <c r="H97" i="17"/>
  <c r="H106" i="17"/>
  <c r="H115" i="17"/>
  <c r="F142" i="17" s="1"/>
  <c r="H122" i="17"/>
  <c r="H130" i="17"/>
  <c r="H136" i="17"/>
  <c r="H140" i="17"/>
  <c r="H37" i="1" l="1"/>
  <c r="H6" i="1"/>
  <c r="H13" i="1"/>
  <c r="H21" i="1"/>
  <c r="H27" i="1"/>
  <c r="H45" i="1"/>
  <c r="H53" i="1"/>
  <c r="H59" i="1"/>
  <c r="H64" i="1"/>
  <c r="H69" i="1"/>
  <c r="F71" i="1" l="1"/>
</calcChain>
</file>

<file path=xl/sharedStrings.xml><?xml version="1.0" encoding="utf-8"?>
<sst xmlns="http://schemas.openxmlformats.org/spreadsheetml/2006/main" count="372" uniqueCount="189">
  <si>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</si>
  <si>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</si>
  <si>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</si>
  <si>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</si>
  <si>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</si>
  <si>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</si>
  <si>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</si>
  <si>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</si>
  <si>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</si>
  <si>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</si>
  <si>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Munkadarab, vagy térhatású ábra alapján egyszerű geometriájú alkatrészről felvételi vázlatot készít.</t>
  </si>
  <si>
    <t>Ismeri a nézeti- és metszeti ábrázolás szabályait. Ismeri a gyártási technológiáknak megfelelő mérethálózat készítésének szabályait.</t>
  </si>
  <si>
    <t>Törekszik arra, hogy a szabadkézi rajz arányos és áttekinthető legyen.</t>
  </si>
  <si>
    <t>Önállóan szabadkézi felvételi vázlatot készít.</t>
  </si>
  <si>
    <t>Műszaki rajz alapján kiválasztja az egyszerű, fémből készült alkatrészek gyártásához szükséges eszközöket, szerszámokat, kisgépeket. Előkészíti a munkahelyet, és elrendezi a munkavégzéshez szükséges szerszámokat, eszközöket.</t>
  </si>
  <si>
    <t>Vizualizálja a műszaki rajzon szereplő alkatrészt. Ismeri a gyártási műveletekhez használható szerszámokat, készülékeket, kisgépeket, és azok biztonságos használatának szabályait.</t>
  </si>
  <si>
    <t>Szem előtt tartja a gyártás gazdaságosságát. Fontosnak érzi a rendezett munkakörnyezet kialakítását, a fenntarthatóság szempontjainak érvényesülését.</t>
  </si>
  <si>
    <t>A munkafeladathoz önállóan választ szerszámokat, eszközöket.</t>
  </si>
  <si>
    <t>Műszaki rajz alapján előgyártmányt választ, műveleti sorrendtervet készít, majd kézi megmunkálással, és/vagy kisgépekkel egyszerű, fémből készült alkatrészeket gyárt.</t>
  </si>
  <si>
    <t>Ismeri az alkatrészek elkészítéséhez szükséges technológiákat és az anyagok alapvető tulajdonságait.</t>
  </si>
  <si>
    <t>Pontosan betartja a technológiai utasításokat és környezetvédelmi szabályokat. Törekszik a munkavégzésből adódó kockázat minimalizálására. Törekszik a precíz, környezettudatos és gazdaságos munkavégzésre</t>
  </si>
  <si>
    <t>Műszaki táblázat segítségével önállóan kiválasztja a félkészterméket. Szakmai felügyelet mellett meghatározza a gyártási sorrendet. A gyártási műveleteket önállóan végzi.</t>
  </si>
  <si>
    <t>Az elkészült alkatrészek méreteit mérőeszközökkel ellenőrzi.</t>
  </si>
  <si>
    <t>Ismeri az adott alkatrész geometriájának megfelelő, és az adott méret meghatározásához szükséges mérőeszközöket.</t>
  </si>
  <si>
    <t>Elkötelezett a hibás munkadarabok számának csökkentése, illetve a mérőeszközök állagának megőrzése mellett.</t>
  </si>
  <si>
    <t>Eldönti, hogy a gyártott munkadarab megfelel-e a rajzi előírásoknak. Felelősséget vállal az általa gyártott termék minőségéért.</t>
  </si>
  <si>
    <t>Műszaki dokumentáció (összeállítási rajz és darabjegyzék) alapján csavarkötéssel, szegecskötéssel egyszerű alkatrészcsoportokat szerel össze. Villamos kötéseket és lágyforrasztással készült kötést hoz létre.</t>
  </si>
  <si>
    <t>Ismeri a kötés kialakításához szükséges eszközöket, szerszámokat, segédanyagokat.</t>
  </si>
  <si>
    <t>Fontosnak tartja a műszaki dokumentációban szereplő előírások figyelembevételét.</t>
  </si>
  <si>
    <t>Felelősséget vállal a létrehozott kötés minőségéért. Felelősséget vállal a veszélyes hulladékok szakszerű kezeléséért.</t>
  </si>
  <si>
    <t>Villamos kapcsolási rajz alapján egyszerű villamos áramköröket állít össze. Az áramköri elemeket a választott (banándugós, illetve szerelőtáblás) technológia szerint szakszerűen csatlakoztatja.</t>
  </si>
  <si>
    <t>Ismeri a villamos áramkör elemeinek jelképes jelölését.</t>
  </si>
  <si>
    <t>Fontosnak tartja a jelképek ismeretét. Törekszik a pontos és szakszerű munkavégzésre.</t>
  </si>
  <si>
    <t>Önállóan elvégzi a kapcsolás összeállítását. A kapcsolás működőképességét ellenőrzi.</t>
  </si>
  <si>
    <t>Egyszerű villamos áramkörökön elvégzi a feszültség, áramerősség és ellenállás mérését. Egyszerű elektrotechnikai alaptörvényeket méréssel igazol.</t>
  </si>
  <si>
    <t>Ismeri a feszültség, az áramerősség és az ellenállás mérésének módját. Ismeri az adott jellemző méréséhez szükséges műszert. Tisztában van az elektrotechnikai alaptörvényekkel. Ismeri a vonatkozó biztonságtechnikai előírásokat.</t>
  </si>
  <si>
    <t>Elkötelezett a mérés pontos elvégzése mellett.</t>
  </si>
  <si>
    <t>Önállóan kiválasztja a méréshez szükséges műszert és meghatározza a mérési pontokat. Önállóan számítja ki az áramkör jellemzőit.</t>
  </si>
  <si>
    <t>Azonosítja és kezeli a hiba- és túláramvédelmi eszközöket. Felismeri a lehetséges veszélyforrásokat.</t>
  </si>
  <si>
    <t>Ismeri a munkahelyén (gyakorlati helyén) használt hibavédelmi és túláramvédelmi eszközöket és azok jelzéseit.</t>
  </si>
  <si>
    <t>Fontosnak tartja a védelmi eszközök ismeretét és használatát. Törekszik a villamos áram hatásaiból adódó kockázat minimalizálására.</t>
  </si>
  <si>
    <t>A megfelelő szakembert bevonja a hiba megszüntetésébe.</t>
  </si>
  <si>
    <t>Az elvégzett munkát dokumentálja. Szövegszerkesztő, vagy táblázatkezelő programban rögzíti a mérési eredményeket.</t>
  </si>
  <si>
    <t>Ismeri a gyártási és mérési dokumentációk típusait és azok kötelező tartalmát.</t>
  </si>
  <si>
    <t>Elkötelezett a végzett munka pontos dokumentálása iránt.</t>
  </si>
  <si>
    <t>Felelősséget vállal a dokumentumok tartalmáért.</t>
  </si>
  <si>
    <t>A munkavégzés során betartja a munka-, tűz-, baleset- és környezetvédelmi szabályokat.</t>
  </si>
  <si>
    <t>Ismeri a munkavégzéssel kapcsolatos munka-, tűz-, baleset- és környezetvédelmi szabályokat.</t>
  </si>
  <si>
    <t>Elkötelezett a biztonságos, környezettudatos munkavégzés mellett.</t>
  </si>
  <si>
    <t>Felelősséget vállal önmaga és munkatársai biztonságáért. A védőberendezéseket és védőfelszerelést rendeltetésszerűen használja.</t>
  </si>
  <si>
    <t>Gépészeti alapismeretek</t>
  </si>
  <si>
    <t>Műszaki rajz alapjai</t>
  </si>
  <si>
    <t>Anyag- és gyártásismeret</t>
  </si>
  <si>
    <t xml:space="preserve">Munkabiztonság, tűz - és környezetvédelem </t>
  </si>
  <si>
    <t xml:space="preserve">Anyag- és gyártásismeret </t>
  </si>
  <si>
    <t>Fémipari alapmegmunkálások</t>
  </si>
  <si>
    <t>Villamos alapismeretek</t>
  </si>
  <si>
    <t>Villamos áramkör</t>
  </si>
  <si>
    <t>Villamos áramkör ábrázolása</t>
  </si>
  <si>
    <t>Villamos áramkör kialakítása</t>
  </si>
  <si>
    <t>Villamos biztonságtechnika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</si>
  <si>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be kell tartania a munka-, tűz-, baleset- és környezetvédelmi szabályokat a munkavégzés során, és ismernie kell ezek részleteit. Elkötelezettnek kell lennie a biztonságos és környezettudatos munkavégzés mellett, valamint felelősséget kell vállalnia önmaga és munkatársai biztonságáért. A védőberendezéseket és védőfelszerelést rendeltetésszerűen kell használnia.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</si>
  <si>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dokumentálnia kell az elvégzett munkát, és rögzítenie a mérési eredményeket szövegszerkesztő vagy táblázatkezelő programban. Ismernie kell a gyártási és mérési dokumentációk típusait és azok kötelező tartalmát. Elkötelezettnek kell lennie a munka pontos dokumentálása iránt, és felelősséget kell vállalnia a dokumentumok tartalmáért.</t>
    </r>
  </si>
  <si>
    <t>Villamos áramkörök mérése, dokumentálása</t>
  </si>
  <si>
    <t>Projektmunka</t>
  </si>
  <si>
    <t xml:space="preserve">Projektmunka </t>
  </si>
  <si>
    <t>Az "Okos Otthon Villamos Rendszere" projekt során a tanulók egy alapvető világítási rendszert állítanak össze, amely kapcsolót, izzót és áramforrást tartalmaz. A projekt részeként mérik a feszültséget, áramerősséget és ellenállást, igazolva az elektrotechnikai alaptörvényeket. Telepítenek túláramvédelmi eszközöket, és szimulálnak túláram helyzeteket. Dokumentálják az elvégzett munkát, készítenek mérési jegyzőkönyvet és áramköri rajzot. Végül biztonsági tervet készítenek, amely tartalmazza a munka-, tűz-, baleset- és környezetvédelmi szabályokat.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</si>
  <si>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eszközöket, gépeket, kézi szerszámokat előkészíteni. Ennek érdekében az alábbiakhoz kapcsolódó készségek fejlesztésére kerül sor:
gyártmányelemzés, alapanyagválasztás, segédanyagok választása; a gyártás munkafázisainak és azok sorrendjének meghatározása; megmunkálószerszámok és megmunkálógépek kiválasztása.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</si>
  <si>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komplex, több darabból álló alkaterészcsoport összeszerelésére. Képes legyen a munkafolyamat megtervezésére, a szükséges eszközök, szerszámok gépek kiválasztásra. Ennek érdekében az alábbiakhoz kapcsolódó készségek fejlesztésére kerül sor:
egyszerű geometriájú alkatrész elkészítése a tanult darabolási, reszelés, fúrási, menetkészítési módszerek alapján; az elkészült alkatrész méreteinek ellenőrzése, a munkadarab önálló értékelése; szerelési ábra szerint az alkatrészek összeszerelése, összeállítási rajz alapján a villamos alkatrészek elhelyezése; kapcsolási rajz alapján a villamos bekötés elkészítése; adott alkatrészről mérési jegyzőkönyv készítése (szükség esetén mérési utasítás szerint); villamos mérések elvégzése (feszültség, áramerősség, ellenállás).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</si>
  <si>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a végrehajtásra kerülő projektekben a munkavégzése során és a munkadarab elkészültét követően szakszerűen használja a méretek ellenőrzésére szolgáló mérő és ellenőrző eszközöket. Ennek érdekében az alábbiakhoz kapcsolódó készségek fejlesztésére kerül sor:
mérő- és ellenőrző eszközök kiválasztása a mérendő méret függvényében, vagy az előírt mérő- és ellenőrző eszköz használata a mérésekhez; a mechanikus és digitális mérőeszközök használatának alapjai; a külső és belső méretek mérése, ellenőrzése egyszerű mérőeszközzel: tolómérő, talpas tolómérő, mikrométer, furatmikrométer.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</si>
  <si>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Ismerje és alkalmazza a darabolás, a kézi forgácsolás és az egyszerű kisgépes megmunkálás eljárásait. Ennek érdekében az alábbiakhoz kapcsolódó készségek fejlesztésére kerül sor:
az előgyártmányok típusai a gyártási technológiák alapján (hengerlés, húzás, kovácsolás,öntés); az előgyártmányok szabványos szállítási állapotai (alak, méret és hőkezeltség); az ipari anyagok csoportosítása, az ipari anyagok tulajdonságai és felhasználási területei; az alkatrészrajzok és összeállítási rajzok anyagjelölései; az előrajzolás eszközei és módszerei; a darabolás eszközei és technológiái; egyszerű lemezalakítások, kézi forgácsolóeljárások, furatmegmunkálási technológiák elvégzése; egyszerű kötések létrehozása (menetes kötés, szegecskötés, ragasztás, lágyforrasztás), hossz- és szögmérő eszközök alkalmazása.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</si>
  <si>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Cél, hogy a tanuló képes legyen a munka tárgyával kapcsolatos dokumentációkat értelmezni, tudjon kézi vázlatokat és dokumentációkat készíteni. Ennek érdekében az alábbiakhoz kapcsolódó készségek fejlesztésére kerül sor:
műszaki rajzok tartalmi és formai követelményei; rajztechnikai alapszabványok, előírások; műszaki rajzban alkalmazott vonalak fajtái; alkatrészek síkbeli ábrázolásának szabályai; a metszeti ábrázolás célja, a mérethálózat felépítése, a méretmegadás szabályai; felvételi vázlatok készítése; a mérettűrés megadási módjai; a határméretek meghatározása; felületi érdességek, alak- és helyzettűrések megadása; a különféle furatok (sima, süllyesztett, zsákfurat, menetes furat) ábrázolási módjai; felvételi vázlat készítése furatos, menetes alkatrészekről tűrések és felületi érdesség megadásával.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</si>
  <si>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össze kell állítania egyszerű villamos áramköröket a kapcsolási rajz alapján, és szakszerűen csatlakoztatnia az áramköri elemeket a választott technológia szerint. Ismernie kell az áramköri elemek jelképes jelölését, és törekednie kell a pontos, szakszerű munkavégzésre. Önállóan kell elvégeznie a kapcsolás összeállítását, majd ellenőriznie annak működőképességét.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</si>
  <si>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el kell végeznie a feszültség, áramerősség és ellenállás mérését egyszerű villamos áramkörökön, és méréssel igazolnia kell az elektrotechnikai alaptörvényeket. Ismernie kell a mérési módokat és a szükséges műszereket, valamint a vonatkozó biztonságtechnikai előírásokat. Önállóan kell kiválasztania a méréshez szükséges műszert, meghatároznia a mérési pontokat, és kiszámítania az áramkör jellemzőit. Elkötelezettnek kell lennie a pontos mérés elvégzése mellett.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</si>
  <si>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</rPr>
      <t>A tanulónak azonosítania és kezelnie kell a hiba- és túláramvédelmi eszközöket, valamint felismernie a lehetséges veszélyforrásokat. Ismernie kell a munkahelyén használt védelmi eszközöket és azok jelzéseit, és fontosnak kell tartania ezek ismeretét és használatát. Törekednie kell a villamos áram hatásaiból adódó kockázat minimalizálására, és szükség esetén bevonnia a megfelelő szakembert a hiba megszüntetésébe.</t>
    </r>
  </si>
  <si>
    <t>"A" Fémipari alapok (1; 2; 3; 4. sor)</t>
  </si>
  <si>
    <t>"B" Villamosipari alapok (6; 7; 8; 9; 10. sor)</t>
  </si>
  <si>
    <t>"C" Fémipari és villamosipari alapok (5. sor)</t>
  </si>
  <si>
    <t>Feladat:Fémből egyszerű geometriájú alkatrész készítése kézi és gépi megmunkálással:
Cél: a tanuló képes legyen a kapott műszaki dokumentáció alapján önállóan feállítani a megfelelő technológiai és gyártási sorrendet, valamint kiválasztani a megmunkáláshoz szükséges szerszámokat, gépeket, segédanyagokat, majd az alkatrészt legyártani.
A munka formája, módszere: A tanuló önállóan, vagy párban szakoktatói felügyelet és instrukciók mellett dolgozik. 
Műveletek: A tanuló a kapott műszaki dokumentációban látható alumíniumlemezből készült négyzet alakú - "Alaplemez" - alkatrész elkészítéséhez kiválasztja, illetve előkészíti a szükséges kéziszerszámokat, jelölő-, mérőeszközöket, alap- és segédanyagokat, gépeket. 
A munka megkezdése előtt megtervezi a technológiai utasítást és a műveleti sorrendet.
A munka során a tanuló műszaki dokumentációt értelmez, előrajzol, alapanygot vág, mér, szükség esetén méreteken kézi szerszámmal korrigál, sorját távoliít el, pontoz, fúr, furatot süllyeszt, méreteket ellenőriz.
A munka, tűz- és balestvedélemi utasításoknak megfelelően elkészíti az alkatrészt.
Fontos, hogy a feladatot a tanuló mindvégig dokumentálja írásban és fényképekkel, a szakmai fejlődését rögzítő tanulói portfólióhoz.</t>
  </si>
  <si>
    <t>Feladat:Mechanikus és villamos alkatrészek előállítása és összeszerelése.
Cél: a tanuló legyen képes  a kapott utasítások alapján önállóan készíteni felvételi alkatrészvázlatot, feállítani a megfelelő technológiai és gyártási sorrendet, valamint kiválasztani a szükséges szerszámokat, gépeket, segédanyagokat, majd az alkatrészeket legyártani és összeszerelni.
I. Gépészeti műveletek:
A munka formája, módszere: A tanuló önállóan, szakoktatói felügyelet és instrukciók mellett dolgozik.
Műveletelemek:
A felvételi vázlat alapján alumínium lemezből készült - "U" alakú alaplemez - alkatrész elkészítéséhez kiválasztja, illetve előkészíti a szükséges kézi szerszámokat, jelölő, mérő eszközöket, alap- és segédanyagokat, gépeket. 
A munka megkezdése előtt megtervezi a technológiai utasítást és a műveleti sorrendet. Előrajzol, alapanygot vág, mér, szükség esetén méreteken kézi szerszámmal korrigál, sorját távoliít el. Pontoz, fúr, furatot süllyeszt, lemezt hajlít, méreteket ellenőriz.
A munka, tűz- és balestvedélemi utasításoknak megfelelően elkészíti az alkatrészt
II. Villamos műveletek:
A munka formája, módszere: A tanuló önállóan dolgozva, szakoktatói felügyelet és instrukciók mellett dolgozik.
Műveletelemek:
A kapcsolási rajz alapján a NYÁK lemezt megtervezi. 
A legyártott NYÁK-ra az alkatrészeket beülteti, forrasztja, az áramkört megvalósítja, 
méréseket végez, 
az eredményeket dokumentálja. 
III. Összeszerelés: Az elkészült alkatrészeket a kapott távtartók és kötőelemekkel összeépíti.
Fontos, hogy a feladatot a tanuló mindvégig dokumentálja írásban és fényképekkel, a szakmai fejlődését rögzítő tanulói portfólióhoz.</t>
  </si>
  <si>
    <r>
      <t xml:space="preserve">időkeret: </t>
    </r>
    <r>
      <rPr>
        <sz val="11"/>
        <color theme="1"/>
        <rFont val="Franklin Gothic Book"/>
        <family val="2"/>
        <charset val="238"/>
      </rPr>
      <t>6 óra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</si>
  <si>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"A"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</si>
  <si>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"B", "C"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</si>
  <si>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8 óra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</si>
  <si>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12 óra</t>
    </r>
  </si>
  <si>
    <r>
      <t xml:space="preserve">Kapcsolódó tananyagegységek:
</t>
    </r>
    <r>
      <rPr>
        <sz val="11"/>
        <color theme="1"/>
        <rFont val="Franklin Gothic Book"/>
        <family val="2"/>
        <charset val="238"/>
      </rPr>
      <t>"A"; "B"; "C"</t>
    </r>
  </si>
  <si>
    <t>Ágazati alapoktatás összes óraszáma:</t>
  </si>
  <si>
    <t>Szakirányú oktatás összes óraszáma:</t>
  </si>
  <si>
    <t>Karbantartási ismeretek</t>
  </si>
  <si>
    <t>Minőségbiztosítási alapismeretek</t>
  </si>
  <si>
    <t>Logisztikai alapismeretek</t>
  </si>
  <si>
    <t>Karbantartás</t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</si>
  <si>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</si>
  <si>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t>Mérési, ellenőrzési technológiák</t>
  </si>
  <si>
    <t>Minőségbiztosítási és logisztikai alapismeretek</t>
  </si>
  <si>
    <t>Kommunikáció a gyakorlatban</t>
  </si>
  <si>
    <t>Dokumentációt irányítás mellett, akár digitális eszközök önálló használatával is képes elkészíteni.</t>
  </si>
  <si>
    <t>Adatrögzítési és dokumentációs feladatok célkitűzéseit átlátja és tudatosan törekszik azok megfelelő biztosítására.</t>
  </si>
  <si>
    <t>Tudatosan választ, alkalmaz minőségfejlesztő eszközöket és módszereket, aktívan hozzájárul munkahelye folyamatos jobbítására vonatkozó célkitűzések megvalósításához.</t>
  </si>
  <si>
    <t>Kommunikációs rendszerek</t>
  </si>
  <si>
    <t>Gyártói- / javítói termelési és / vagy minőségbiztosítási rendszerben definiált intézkedéseket végrehajt, azok hatásáról munkatársainak, vezetőjének visszajelzést ad.</t>
  </si>
  <si>
    <t>Általánosan ismeri a munkavállalókra vonatkozó foglalkoztatásjogi szabályozást, alapfogalmakat, a szükséges információforrások ismeretével azokat igény szerint célzottan keresni tudja.</t>
  </si>
  <si>
    <t>Anyagismeret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</si>
  <si>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"B", "C", "D"</t>
    </r>
  </si>
  <si>
    <t xml:space="preserve">Feladat:Fényezésre előkészített karosszériaelemen bevonatrendszer készítése. 
Cél: fémfelületek fényezési technológiájának megismerése, begyakorlása. 
Művelet elemek: A felületelőkészítés ellenőrzése, véglegesítése. Szükség szerint elragasztás, maszkolás. Szórópisztoly előkészítése, ellenőrzése. Festék előkészítés (színkeverés, viszkozitás mérés). Portalanítás, zsírtalanítás. A festék rétegfelvitele, minőségellenörzés, hibajavítás, szárítás, második réteg felvitele, minőségellenőrzés, hibajavítás. 
A feladat készítése során a tanuló az egyes művelet elemeket dokumentálja, minősítse, a talált hibákat azonosítsa, következtessen a hibaokokra. Az elkészült munkadarabot társaival, oktatójával is mínősítse.  </t>
  </si>
  <si>
    <r>
      <t>Feladat: Sérült alaplemez (fa, fém, müanyag) felületkiegyenlítése, előkészítése felületbevonáshoz. 
Cél: a tanuló megismerje, elsajátítsa a bevonatkészítés előkészítő technológiáját.
A felület tanulmányozása után önállóan vagy oktatói segédlettel határozza meg az előkészítési technológiát, a szükséges anyagokat, tapasz-típusokat, a szükséges gépi és kézi eszközöket, vegyszereket. 
Végezze el a technológiai sorrendnek megfelelő műveleteket (felülettisztítás, csiszolás, kittelés, kittcsiszolás, töltőalapozá</t>
    </r>
    <r>
      <rPr>
        <sz val="11"/>
        <rFont val="Franklin Gothic Book"/>
        <family val="2"/>
        <charset val="238"/>
      </rPr>
      <t>s) tartsa be az előírt műveleti időket.</t>
    </r>
    <r>
      <rPr>
        <sz val="11"/>
        <color theme="1"/>
        <rFont val="Franklin Gothic Book"/>
        <family val="2"/>
        <charset val="238"/>
      </rPr>
      <t xml:space="preserve"> 
Az egyes műveletek között végezzen minőségellenőrzést, ha hibát talál, javítsa. 
Munkáját minősítse, dokumentálja. Az elkészült munkadarabot társaival, oktatójával közösen is minősítse.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</si>
  <si>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Cél:</t>
    </r>
    <r>
      <rPr>
        <sz val="11"/>
        <color rgb="FFFF0000"/>
        <rFont val="Franklin Gothic Book"/>
        <family val="2"/>
        <charset val="238"/>
      </rPr>
      <t xml:space="preserve"> </t>
    </r>
    <r>
      <rPr>
        <sz val="11"/>
        <rFont val="Franklin Gothic Book"/>
        <family val="2"/>
        <charset val="238"/>
      </rPr>
      <t>a tanuló</t>
    </r>
    <r>
      <rPr>
        <sz val="11"/>
        <color rgb="FFFF0000"/>
        <rFont val="Franklin Gothic Book"/>
        <family val="2"/>
        <charset val="238"/>
      </rPr>
      <t xml:space="preserve"> </t>
    </r>
    <r>
      <rPr>
        <sz val="11"/>
        <color theme="1"/>
        <rFont val="Franklin Gothic Book"/>
        <family val="2"/>
        <charset val="238"/>
      </rPr>
      <t>képes legyen a mérési ellenőrzési dokumentációt kiértékelni, dokumentálni. Ehhez ismernie kell a mérési, ellenőrzési eljárásokat és az ehhez tartozó dokumentációt. Ismernie kell a dokumentáció kulcselemeit, tudjon új feladat esetén ez alapján új dokumentációt kialakítani.</t>
    </r>
  </si>
  <si>
    <t>Munkavégzése során a munkahelyén alkalmazott minőségellenőrzési és -biztosítási folyamatok leírását, elvárásait és tevékenységeit felsorolja, értelmezi, azokat példákon keresztül szemlélteti.</t>
  </si>
  <si>
    <t>Mérési, ellenőrzési eredményeket kiértékel és dokumentál, munkaterülete minőségi célértékeit, mutatóit ismeri, és munkaterületén azokat használja.</t>
  </si>
  <si>
    <t>"D" Jogi és minőségbiztosítási ismeretek elsajátítása (12; 13; 14; 15.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</si>
  <si>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Cél: a tanuló ismerje és alkalmazza a minőségellenőrzési eljárásokat, ezek dokumentumait. Ehhez ismernie kell a minőségellenőrzési eljárásokat, az ehhez tartozó mérési, ellenőrzési eljárásokat, a mérési dokumentációk tartalmi elemeit. A munkaköréhez kapcsolódó műveleteket elvégzi.</t>
    </r>
  </si>
  <si>
    <t>Mérési, ellenőrzési, minősítési megbízásokat irányítás mellett, akár társterületekkel (megelőző vagy követő munkahelyekkel) együttműködve is objektív módon elvégez.</t>
  </si>
  <si>
    <t>Ismeri az általa elvégzett munkafolyamat minőségi követelményeinek értékelési kritériumait, felület- és színmérő-, -ellenőrző-eszközök működését és minőségellenőrzési folyamatokban történő alkalmazásuk, dokumentációjuk formáját és tartalmát, esetleges előírásait.</t>
  </si>
  <si>
    <t>Minőségellenőrzési eljárásokat, előírt ellenőrző- és mérőeszközöket célfeladatnak megfelelően kiválaszt, előkészít, ellenőriz. Előírt ellenőrzési terveket és ellenőrzési előírásokat használ, betart.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</si>
  <si>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Cél: a tanuló ismerje és alkalmazza a </t>
    </r>
    <r>
      <rPr>
        <sz val="11"/>
        <color rgb="FFFF0000"/>
        <rFont val="Franklin Gothic Book"/>
        <family val="2"/>
        <charset val="238"/>
      </rPr>
      <t xml:space="preserve"> </t>
    </r>
    <r>
      <rPr>
        <sz val="11"/>
        <rFont val="Franklin Gothic Book"/>
        <family val="2"/>
        <charset val="238"/>
      </rPr>
      <t>minő</t>
    </r>
    <r>
      <rPr>
        <sz val="11"/>
        <color theme="1"/>
        <rFont val="Franklin Gothic Book"/>
        <family val="2"/>
        <charset val="238"/>
      </rPr>
      <t>ségbiztosítási rendszer elemeit, dokumentációját. Ehhez ismernie kell a minőségbiztosítási rendszereket, azok alapfogalmait, mérési ellenőrzési rendszereit. Használnia  kell az ehhez kapcsolódó tájékoztatási rendszereket.</t>
    </r>
  </si>
  <si>
    <t>Önállóan és/vagy csoportban történő munka során is igényes a munkájára, arról szívesen ad tájékoztatást.</t>
  </si>
  <si>
    <t>Törekszik a minőséget biztosító intézkedések értelmezésére és alkalmazására.</t>
  </si>
  <si>
    <t>Munkahelyén alkalmazott gyártói / javítói, termelési és / vagy minőségbiztosítási rendszer rá vonatkozó elemeit ismeri és munkája során alapelveit szem előtt tartja.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</si>
  <si>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Cél: a tanuló megismerje  a munkavállalói jogokat és kötelezettségeket és képes legyen a jogszabályi változások követésére. Ehhez megismeri a jogszabályi alapfogalmakat, a jogszabályba foglalt időtartamokat, kötelezettségeket. megismeri a jogszabályok követési lehetőségeit. Ismereteket szerez a munkaviszonnyal kapcsolatos anyagi biztonsággal kapcsolatosan illetve a munkaviszonytól független anyagi biztonsággal kapcsolatosan.</t>
    </r>
  </si>
  <si>
    <t>Munkajogi ismeretek (új)</t>
  </si>
  <si>
    <t>Munkavállalóként az öngondoskodásra vonatkozó felelősséggel rendelkezik.</t>
  </si>
  <si>
    <t>Munkavállalóként tudatosan tájékozódik a rá vonatkozó jogokat, felelősségeket és kötelességeket rögzítő szabályozásokról. Készen áll azok megismerésére.</t>
  </si>
  <si>
    <t>Munkavállalói jogaival és kötelezettségeivel tisztában van, azokat betartja. Munkaszerződésében, a kollektív szerződésben foglaltakat értelmezi, magyarázza.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</si>
  <si>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Cél: a tanuló járműelemen a bevonati rendszerrel kapcsolatos ismereteit felhasználva részleges javítási tevékenységet végez. Ehhez szükséges a az eredeti felület-előkészítési technológia ismerete, a javítóhely technológiáinak, az egyes anyagtípusok kapcsolódásának, párosíthatóságának ismerete. Ismernie kell az anyag átmenetek kialakítását,  a szükséges takarások, maszkolások kialakításának technológiáját, anyagait. A javítási technológia kiválasztása során figyelembe veszi a megbízó elvárásait és ennek megfelelően jár el.</t>
    </r>
  </si>
  <si>
    <t>Felületbevonó folyamatok, eljárások</t>
  </si>
  <si>
    <t>A felületbevonás technológiái</t>
  </si>
  <si>
    <t>A felületbevonás folyamatai, utókezelése</t>
  </si>
  <si>
    <t>Felület-előkészítések, előkészítő felületbevonások</t>
  </si>
  <si>
    <t>A felület-előkészítés technológiái</t>
  </si>
  <si>
    <t>A felület-előkészítés feladatai</t>
  </si>
  <si>
    <t>Munkáját önállóan, körültekintően, szakmai igényességgel, felelősséggel végzi.</t>
  </si>
  <si>
    <t>A fenntarthatóságot és környezetvédelmet szem előtt tartva a költséghatékony javítási technológiákat tudatosan javasolja, alkalmazza a technikai elvárások és az ügyféligények teljesítésekor.</t>
  </si>
  <si>
    <t>Ismeri a foltfényezési technológiák előkészítésének, kivitelezésének és minőségellenőrzésének lépéseit, szempontjait, az anyag- és eszközhasználatra vonatkozó előírásokat, utasításokat.</t>
  </si>
  <si>
    <t>Járművön műszaki, technológiai vagy gyártási előírások alapján javítást előkészít, elvégez, Spot-javításokat végez.</t>
  </si>
  <si>
    <t>"A" Fényezési technológiák alkalmazása (1; 3; 11.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</si>
  <si>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Cél: a tanuló ismeretei alapján ismerje fel a bevonati  rendszer hibáit, technológiai és anyagi szempontok alapján döntsön a hibák kijavításáról. Ehhez ismernie kell a jellegzetes hibákat. A bevonati rendszer ismeretében javítási technológiát kell felépítenie és előzetes szempontrendszer szerint (technológiai, anyagi, használati mód) döntést kell hoznia végrehajtással kapcsolatban. </t>
    </r>
  </si>
  <si>
    <t>Munkájában a technológiai utasításokat, a speciális célgépek kezelési és karbantartási utasítását betartja és betartatja.</t>
  </si>
  <si>
    <t>Törekszik a tökéletes munkavégzésre, a lehető legkevesebb selejtes termék előállítására.</t>
  </si>
  <si>
    <t>Ismeri a bevonati rendszerek felépítettségét, anyagi szerkezetét, az előforduló kivitelezési hibákat, okozatait.</t>
  </si>
  <si>
    <t>Megkülönbözteti a különböző festékrétegekben maradt hibákat, döntést hoz a hiba javíthatóságával kapcsolatban.</t>
  </si>
  <si>
    <t>"B" Fényezési technológiai ismeretek elsajátítása (2; 8; 9; 10.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</si>
  <si>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Cél: a tanuló ismerje és szükség szerint alkalmazza az elkészült munkadarabok minőségellenőrzési technológiáit. Ehhez ismernie kell a különböző hibatípusokat és alkalmaznia kell a műhelygyakorlatban alkalmazott minőségellenőrzési  technológiákat. El kell sajátítania a munkavégzéséhez kapcsolódó dokumentációs tevékenységeket. A feltárt hibákat a tőle elvárható mértékben javítja.</t>
    </r>
  </si>
  <si>
    <t>Értékteremtési tevékenységével tisztában van, képes az önellenőrzésre és a hibák önálló javítására.</t>
  </si>
  <si>
    <t>Munkavégzése közben önmagára nézve kötelezőnek tartja a nagyfokú precizitást a vevői elégedettség mindenkori megtartásának érdekében.</t>
  </si>
  <si>
    <t>Ismeri a minőségellenőrzési eszközöket, spektrofotométer, a rácsvágó készülék használatát, a minőségellenőrzési jegyzőkönyv készítésének lépéseit.</t>
  </si>
  <si>
    <t>Kész bevonaton szemrevételezéssel, spektrofotométerrel, rácsvágó készülékkel vizsgálatot végez, minőséget ellenőriz.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</si>
  <si>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Cél: a tanuló önállóan vagy munkautasítás alapján az elkészült munkadarabon felületellenőrzést végez, szükség szerint hibajavítást végez. Ehhez ismernie kell a fényezési hiba típusokat és azok javítási lehetőségeit.Munkája során az elérhető mértékig  javítja a fényezési hibákat, ismeri és betartja a munka- és környezetvédelmi előírásokat. Szükség szerint egyeztet a megbízóval a javítási minőség és a javítási költséggel kapcsolatosan. </t>
    </r>
  </si>
  <si>
    <t>Felelősséget vállal az általa végzett javításért, a megbízója, a vevő, és a megrendelő irányában.</t>
  </si>
  <si>
    <t>Törekszik a javítás maradéktalan elvégzésére. Törekszik a környezetre káros hatások csökkentésére.</t>
  </si>
  <si>
    <t>Alkalmazói szinten ismeri a gépi és kézi fényezési hibákat, szakszerű javítási módjukat.</t>
  </si>
  <si>
    <t>Munkautasításban meghatározott módon fényezési hibákat keres, feltár, polírozással kijavít.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</si>
  <si>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Cél: a tanuló önállóan vagy írányítás mellett legyen képes a munkája során alkalmazott gépek, berendezések, karbantartására, apróbb javításaira a minőségi munkavégzés biztosítása érdekében.Ehhez el kell sajátítania a munkája során alkalmazott gépek szerkezeti felépítését, mükődési elvét, karbantartási technológiáját. Ismernie kell az egyes berendezésekhez szükséges karbantartási anyagokat és azok tulajdonságait. A karbantartási folyamat során alkalmazza a munka- és környezetvédelmi ismereteit. Amennyiben indokolt, karbantartási dokumentációt vezet.</t>
    </r>
  </si>
  <si>
    <t>Üzemi karbantartások</t>
  </si>
  <si>
    <t>A felületbevonás eszközei, berendezései és karbantartási műveletei</t>
  </si>
  <si>
    <t>Önállóan vagy vezetői irányítás mellett végrehajtja a karbantartási munkát.</t>
  </si>
  <si>
    <t>Tudatosan használja a berendezéseket, hajlandó a technológiai változásokat megismerni, megtanulni. A karbantartás során keletkező hulladékot gondosan, megfelelő védőintézkedések mellett, szükség esetén elkülönítetten kezeli.</t>
  </si>
  <si>
    <t>Tisztában van az általa használt gépek, berendezések szerkezeti felépítésével, apróbb javítási lehetőségeivel.</t>
  </si>
  <si>
    <t>Szórópisztolyokat, csiszológépeket, sűrített levegős excenteres polírozó gépeket karbantart.</t>
  </si>
  <si>
    <t>"C" Általános szakmai ismeretek elsajátítása (4; 5; 6; 7.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</si>
  <si>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Cél, hogy a tanuló felismerje a tőmítő rétegben keletkezett hibákat, meg tudja határozni a hiba keletkezésének okát és ennek megfelelően elvégezze a tőmítés javítását. Ehhez el kell sajátítania a tömítöanyagok tulajdonságait,  a felület-előkészítési technológiát, illetve a megfelelő tőmítőréteg jellemzőit.Ismernie kell a leggyakoribb hibatípusokat és hibaokokat. ismernie kell a tömítőréteg célját, feladatát. Képesnek kell lennie ennek megfelelő tömítő réteg kialakítására. </t>
    </r>
  </si>
  <si>
    <t>Önállóan végzi a javítási tevékenységet.</t>
  </si>
  <si>
    <t>Elkötelezett a tökéletes, precíz munkavégzésre.</t>
  </si>
  <si>
    <t>Ismeri a pvc tömítési hibamintákat.</t>
  </si>
  <si>
    <t>A robotok által végzett tömítési folyamatot követően feltárja a tömítő rétegben keletkezett esetleges hibákat, azokat szakszerűen kijavítja.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</si>
  <si>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Cél, hogy a tanuló a az üzemeltetési utasítások ismeretében önmaga és környezete károsodása nélkül biztoságosan elvégezze a gyártórobotok karbantartását. Ehhez maradéktalanul ismernie kell a gyártórobot munkaterületét, technológiai műveleteit, a robot munkája és karbantartása során alkalmazott anyagokat, a robotcellába történő belépés feltételeit. Ismernie kell a munka- és környezetvédelmi előírásokat, az egyéni és kollektív munkavédelmi, egészségvédelmi eszközöket, berendezéseket.</t>
    </r>
  </si>
  <si>
    <t>Munka közben képes kockázatértékelésre, intézkedésként a munkakockázatot felelős minimálisra csökkenteni.</t>
  </si>
  <si>
    <t>Körültekintően és szakszerűen jár el a robotcellában.</t>
  </si>
  <si>
    <t>Ismeri a gyártórobotok üzemeltetési utasításait, üzemeltetési feltételeit.</t>
  </si>
  <si>
    <t>Gyártórobotok üzemszerű tisztítását végzi.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</si>
  <si>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Cél, hogy a tanuló elsajátítsa az automatizált fényező gyártósor üzemeltetését, karbantartását, ellenőrze a gyártósor tevékenységét. Ehhez el kell sajátítania  az üzemeltetéshez szükséges ismereteket, a munkavégzés során szükséges ellenörzéseket, beavatkozásokat. Ismeretei alapján azonosítania kell a felületbevonás során megjelenő rendellenességeket, és jogosultságai alapján beavatkozásokat kell végrehajtania.Tisztában kell lennie a gyártóssor indítás előtti ellenörzéseivel és a leállás utáni tevékenységekkel.Ismernie kell az üzemeltetés dokumentációjával, dokumentálásával kapcsolatos tevékenységeket.</t>
    </r>
  </si>
  <si>
    <t>Munkautasítás alapján önállóan végzi a munkáját.</t>
  </si>
  <si>
    <t>Elkötelezett a berendezések szakszerű kezeléséért, üzemeltetéséért.</t>
  </si>
  <si>
    <t>Tisztában van a rendelkezésére bocsátott információs anyagok szakmai tartalmával.</t>
  </si>
  <si>
    <t>Automatizált fényező gyártósort üzemeltet.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</si>
  <si>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Cél, hogy a tanuló a felületbevonási fázisokban azonosított hibákat a legalkalmasabb technológiai módszerrel kijavítsa.Ehhez alkalmaznia kell a felületbevonási hibákkal kapcsolatos ismereteit (szükség szerint bővítse), ismernie kell az alkalmazottt anyagok tulajdonságait, technológiáit, alkalmaznia kell a legfrissebb technológiákkal kapcsolatos ismereteit. A műhely, üzem lehetőségeinek figyelembevételével saját képességei alapján önállóan a legjobb minőségben kell a javítást végeznie. A hiba megismétlődésének megakadályozása érdekében</t>
    </r>
    <r>
      <rPr>
        <sz val="11"/>
        <rFont val="Franklin Gothic Book"/>
        <family val="2"/>
        <charset val="238"/>
      </rPr>
      <t xml:space="preserve"> intézkedéseket</t>
    </r>
    <r>
      <rPr>
        <sz val="11"/>
        <color theme="1"/>
        <rFont val="Franklin Gothic Book"/>
        <family val="2"/>
        <charset val="238"/>
      </rPr>
      <t xml:space="preserve"> </t>
    </r>
    <r>
      <rPr>
        <sz val="11"/>
        <rFont val="Franklin Gothic Book"/>
        <family val="2"/>
        <charset val="238"/>
      </rPr>
      <t xml:space="preserve">tesz, -javasol </t>
    </r>
    <r>
      <rPr>
        <sz val="11"/>
        <color theme="1"/>
        <rFont val="Franklin Gothic Book"/>
        <family val="2"/>
        <charset val="238"/>
      </rPr>
      <t xml:space="preserve">(pl. soronkivüli karbantartás). Munkája során maradéktalanul betartja  a munka- és környezetvédelmi előírásokat.  </t>
    </r>
  </si>
  <si>
    <t>Munkáját önállóan végzi az általa kiválasztott eszközökkel, anyagokkal, eljárásokkal.</t>
  </si>
  <si>
    <t>Kritikusan tekint a munkájára, igyekszik maradéktalanul elhárítani a hibát, a munka- és környezetvédelmi szabályok szigorú betartásával. Szem előtt tartja a környezetvédelmi szempontokat a felhasznált anyagok meghatározásakor és a keletkező hulladék kezelésekor egyaránt.</t>
  </si>
  <si>
    <t>Ismeri az előforduló hibák típusait, az előfordulási okokat, ok - okozati következményeket.</t>
  </si>
  <si>
    <t>Alapozási, fedő bevonati rétegekben hibákat javít.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</si>
  <si>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Cél, hogy a tanuló  megismerje,  időben felismerje az egyes felületbevonási fázisokban megjelenő hibatípusokat. A végrehajtásra kerülő projektek során a korábbi felületbevonási ismereteit alkalmazva meg tudja határozni, hogy milyen technológiai hiányosság eredményezte a hibát (felületelőkészítés, anyaghiba, karbantartási hiányosság). A munkakör elvárásai szerint végezze el a hiba dokumentálását.</t>
    </r>
  </si>
  <si>
    <t>Önállóan képes a hibák azonosítására, azok szakszerű dokumentálására.</t>
  </si>
  <si>
    <t>Törekszik a hibák maradéktalan feltárására.</t>
  </si>
  <si>
    <t>Tisztában van a bevonati rendszerekben előforduló kivitelezési hibákkal.</t>
  </si>
  <si>
    <t>Alapozási, fedő bevonati rendszerekben hibákat azonosít, dokumentál.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</si>
  <si>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Cél, hogy a tanuló ismereteket szerezzen az iparban és a szervizben alkalmazott  felület-előkészítési,felületbevonási technológiákról. A cél eléréséhez a projektszemléletű oktatás során az alábbi ismeretek és gyakorlati készségek elsajátítására kerül sor: megismeri a felületbevonásra kerülő leggyakoribb anyagokat és tulajdonságaikat (fa, fém,müanyag), megismeri az egyes anyagcsoportok, felületbevonás előtt szükséges előkészítési technológiáit és jellemző anyagait, a szükséges munkavédelmi előírásokat, védőfelszereléseket. Elsajátítja a különböző kiindulási állapotokhoz tartozó felületbevonási rétegrendek technológiáit, eközben megismeri az ezekhez tartozó technológiai dokumentációt, amelynek ismeretében az újonnan megjelenő technológiák elsajátítására is képessé válik. A felületbevonás során alkalmazza az egyéni és kollektív védőfelszereléseket, környezettudatosan használja, tárolja a felhasznált alap- és segédanyagokat, maradék anyagokat, csomagolásokat. Elvégzi a kézi és gépi  eszközök berendezések használat elötti és használat utáni tísztitását, karbantartását.</t>
    </r>
  </si>
  <si>
    <t>Önállóan keresi a szakmai fejlődési lehetőséget, ezt képes munkáltatója felé jelezni.</t>
  </si>
  <si>
    <t>Elkötelezetten követi az ipar technikai változásait, igyekszik naprakész tudással rendelkezni. Ügyel arra, hogy munkakörnyezetének kialakításában érvényesüljenek a fenntarthatóság szempontjai.</t>
  </si>
  <si>
    <t>Ismeri az ipari fényező berendezések működését, típus felépítettségét, ezeket rendeltetésszerűen munkautasításnak megfelelően használja.</t>
  </si>
  <si>
    <t>Ipari környezetben, fényező üzemben, szervizben fényező munkát végez.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</si>
</sst>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11"/>
      <color rgb="FF006100"/>
      <name val="Aptos Narrow"/>
      <family val="2"/>
      <charset val="238"/>
      <scheme val="minor"/>
    </font>
    <font>
      <sz val="11"/>
      <name val="Franklin Gothic Book"/>
      <family val="2"/>
      <charset val="238"/>
    </font>
    <font>
      <sz val="11"/>
      <color rgb="FFFF0000"/>
      <name val="Franklin Gothic Book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  <fill>
      <patternFill patternType="solid">
        <fgColor rgb="FFC6EFCE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7" borderId="0" applyNumberFormat="0" applyBorder="0" applyAlignment="0" applyProtection="0"/>
  </cellStyleXfs>
  <cellXfs count="61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6" fillId="4" borderId="0" xfId="1" applyFill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26" xfId="0" applyFont="1" applyFill="1" applyBorder="1" applyAlignment="1">
      <alignment horizontal="center" vertical="center" textRotation="90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justify" vertical="center" wrapText="1"/>
    </xf>
    <xf numFmtId="0" fontId="5" fillId="5" borderId="11" xfId="0" applyFont="1" applyFill="1" applyBorder="1" applyAlignment="1">
      <alignment horizontal="justify" vertical="center" wrapText="1"/>
    </xf>
    <xf numFmtId="0" fontId="2" fillId="4" borderId="12" xfId="0" applyFont="1" applyFill="1" applyBorder="1" applyAlignment="1" applyProtection="1">
      <alignment horizontal="justify" vertical="center" wrapText="1"/>
      <protection locked="0"/>
    </xf>
    <xf numFmtId="0" fontId="2" fillId="4" borderId="9" xfId="0" applyFont="1" applyFill="1" applyBorder="1" applyAlignment="1" applyProtection="1">
      <alignment horizontal="justify" vertical="center" wrapText="1"/>
      <protection locked="0"/>
    </xf>
    <xf numFmtId="0" fontId="2" fillId="4" borderId="13" xfId="0" applyFont="1" applyFill="1" applyBorder="1" applyAlignment="1" applyProtection="1">
      <alignment horizontal="justify" vertical="center" wrapText="1"/>
      <protection locked="0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3" fillId="4" borderId="10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center" wrapText="1"/>
      <protection locked="0"/>
    </xf>
  </cellXfs>
  <cellStyles count="2">
    <cellStyle name="Jó" xfId="1" builtinId="26"/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</sheetPr>
  <dimension ref="A1:P74"/>
  <sheetViews>
    <sheetView tabSelected="1" zoomScale="85" zoomScaleNormal="85" workbookViewId="0">
      <pane ySplit="1" topLeftCell="A2" activePane="bottomLeft" state="frozen"/>
      <selection pane="bottomLeft" activeCell="B2" sqref="B2:B7"/>
    </sheetView>
  </sheetViews>
  <sheetFormatPr defaultColWidth="9.140625" defaultRowHeight="15.75" x14ac:dyDescent="0.25"/>
  <cols>
    <col min="1" max="1" width="10.140625" style="3" customWidth="1"/>
    <col min="2" max="2" width="25.140625" style="4" customWidth="1"/>
    <col min="3" max="3" width="34.7109375" style="3" customWidth="1"/>
    <col min="4" max="4" width="39.28515625" style="3" customWidth="1"/>
    <col min="5" max="5" width="36.42578125" style="3" customWidth="1"/>
    <col min="6" max="6" width="57.85546875" style="3" customWidth="1"/>
    <col min="7" max="7" width="24.85546875" style="3" customWidth="1"/>
    <col min="8" max="8" width="23.5703125" style="3" customWidth="1"/>
    <col min="9" max="9" width="46.140625" style="3" customWidth="1"/>
    <col min="10" max="10" width="28.85546875" style="3" customWidth="1"/>
    <col min="11" max="11" width="9.140625" style="3"/>
    <col min="12" max="12" width="33.42578125" style="3" customWidth="1"/>
    <col min="13" max="13" width="44.42578125" style="6" customWidth="1"/>
    <col min="14" max="14" width="9.140625" style="6"/>
    <col min="15" max="15" width="18.42578125" style="6" customWidth="1"/>
    <col min="16" max="16" width="27.7109375" style="6" customWidth="1"/>
    <col min="17" max="16384" width="9.140625" style="2"/>
  </cols>
  <sheetData>
    <row r="1" spans="1:16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  <c r="I1" s="3"/>
      <c r="J1" s="3"/>
      <c r="K1" s="3"/>
      <c r="L1" s="3"/>
      <c r="M1" s="5"/>
      <c r="N1" s="5"/>
      <c r="O1" s="5"/>
      <c r="P1" s="5"/>
    </row>
    <row r="2" spans="1:16" x14ac:dyDescent="0.25">
      <c r="A2" s="33">
        <v>1</v>
      </c>
      <c r="B2" s="22" t="s">
        <v>75</v>
      </c>
      <c r="C2" s="19" t="s">
        <v>10</v>
      </c>
      <c r="D2" s="19" t="s">
        <v>11</v>
      </c>
      <c r="E2" s="19" t="s">
        <v>12</v>
      </c>
      <c r="F2" s="19" t="s">
        <v>13</v>
      </c>
      <c r="G2" s="25" t="s">
        <v>50</v>
      </c>
      <c r="H2" s="26"/>
    </row>
    <row r="3" spans="1:16" x14ac:dyDescent="0.25">
      <c r="A3" s="34"/>
      <c r="B3" s="23"/>
      <c r="C3" s="20"/>
      <c r="D3" s="20"/>
      <c r="E3" s="20"/>
      <c r="F3" s="20"/>
      <c r="G3" s="13" t="s">
        <v>51</v>
      </c>
      <c r="H3" s="14">
        <v>15</v>
      </c>
    </row>
    <row r="4" spans="1:16" ht="31.5" x14ac:dyDescent="0.25">
      <c r="A4" s="34"/>
      <c r="B4" s="23"/>
      <c r="C4" s="20"/>
      <c r="D4" s="20"/>
      <c r="E4" s="20"/>
      <c r="F4" s="20"/>
      <c r="G4" s="13" t="s">
        <v>52</v>
      </c>
      <c r="H4" s="14">
        <v>2</v>
      </c>
    </row>
    <row r="5" spans="1:16" x14ac:dyDescent="0.25">
      <c r="A5" s="34"/>
      <c r="B5" s="23"/>
      <c r="C5" s="20"/>
      <c r="D5" s="20"/>
      <c r="E5" s="20"/>
      <c r="F5" s="20"/>
      <c r="G5" s="13" t="s">
        <v>64</v>
      </c>
      <c r="H5" s="14">
        <v>10</v>
      </c>
    </row>
    <row r="6" spans="1:16" ht="16.5" thickBot="1" x14ac:dyDescent="0.3">
      <c r="A6" s="34"/>
      <c r="B6" s="23"/>
      <c r="C6" s="21"/>
      <c r="D6" s="21"/>
      <c r="E6" s="21"/>
      <c r="F6" s="21"/>
      <c r="G6" s="27" t="s">
        <v>8</v>
      </c>
      <c r="H6" s="29">
        <f>SUM(H3:H5,)</f>
        <v>27</v>
      </c>
    </row>
    <row r="7" spans="1:16" ht="249.95" customHeight="1" thickBot="1" x14ac:dyDescent="0.3">
      <c r="A7" s="35"/>
      <c r="B7" s="24"/>
      <c r="C7" s="31" t="s">
        <v>71</v>
      </c>
      <c r="D7" s="31"/>
      <c r="E7" s="31"/>
      <c r="F7" s="32"/>
      <c r="G7" s="28"/>
      <c r="H7" s="30"/>
    </row>
    <row r="8" spans="1:16" x14ac:dyDescent="0.25">
      <c r="A8" s="33">
        <v>2</v>
      </c>
      <c r="B8" s="22" t="s">
        <v>75</v>
      </c>
      <c r="C8" s="19" t="s">
        <v>14</v>
      </c>
      <c r="D8" s="19" t="s">
        <v>15</v>
      </c>
      <c r="E8" s="19" t="s">
        <v>16</v>
      </c>
      <c r="F8" s="19" t="s">
        <v>17</v>
      </c>
      <c r="G8" s="25" t="s">
        <v>50</v>
      </c>
      <c r="H8" s="26"/>
    </row>
    <row r="9" spans="1:16" ht="31.5" x14ac:dyDescent="0.25">
      <c r="A9" s="34"/>
      <c r="B9" s="23"/>
      <c r="C9" s="20"/>
      <c r="D9" s="20"/>
      <c r="E9" s="20"/>
      <c r="F9" s="20"/>
      <c r="G9" s="13" t="s">
        <v>53</v>
      </c>
      <c r="H9" s="14">
        <v>4</v>
      </c>
    </row>
    <row r="10" spans="1:16" x14ac:dyDescent="0.25">
      <c r="A10" s="34"/>
      <c r="B10" s="23"/>
      <c r="C10" s="20"/>
      <c r="D10" s="20"/>
      <c r="E10" s="20"/>
      <c r="F10" s="20"/>
      <c r="G10" s="13" t="s">
        <v>51</v>
      </c>
      <c r="H10" s="14">
        <v>15</v>
      </c>
    </row>
    <row r="11" spans="1:16" ht="31.5" x14ac:dyDescent="0.25">
      <c r="A11" s="34"/>
      <c r="B11" s="23"/>
      <c r="C11" s="20"/>
      <c r="D11" s="20"/>
      <c r="E11" s="20"/>
      <c r="F11" s="20"/>
      <c r="G11" s="13" t="s">
        <v>54</v>
      </c>
      <c r="H11" s="14">
        <v>4</v>
      </c>
    </row>
    <row r="12" spans="1:16" ht="31.5" x14ac:dyDescent="0.25">
      <c r="A12" s="34"/>
      <c r="B12" s="23"/>
      <c r="C12" s="20"/>
      <c r="D12" s="20"/>
      <c r="E12" s="20"/>
      <c r="F12" s="20"/>
      <c r="G12" s="13" t="s">
        <v>55</v>
      </c>
      <c r="H12" s="14">
        <v>20</v>
      </c>
    </row>
    <row r="13" spans="1:16" ht="137.25" customHeight="1" thickBot="1" x14ac:dyDescent="0.3">
      <c r="A13" s="34"/>
      <c r="B13" s="23"/>
      <c r="C13" s="21"/>
      <c r="D13" s="21"/>
      <c r="E13" s="21"/>
      <c r="F13" s="21"/>
      <c r="G13" s="27" t="s">
        <v>8</v>
      </c>
      <c r="H13" s="29">
        <f>SUM(H9:H12,)</f>
        <v>43</v>
      </c>
    </row>
    <row r="14" spans="1:16" ht="249.95" customHeight="1" thickBot="1" x14ac:dyDescent="0.3">
      <c r="A14" s="35"/>
      <c r="B14" s="24"/>
      <c r="C14" s="31" t="s">
        <v>67</v>
      </c>
      <c r="D14" s="31"/>
      <c r="E14" s="31"/>
      <c r="F14" s="32"/>
      <c r="G14" s="28"/>
      <c r="H14" s="30"/>
    </row>
    <row r="15" spans="1:16" x14ac:dyDescent="0.25">
      <c r="A15" s="33">
        <v>3</v>
      </c>
      <c r="B15" s="22" t="s">
        <v>75</v>
      </c>
      <c r="C15" s="19" t="s">
        <v>18</v>
      </c>
      <c r="D15" s="19" t="s">
        <v>19</v>
      </c>
      <c r="E15" s="19" t="s">
        <v>20</v>
      </c>
      <c r="F15" s="19" t="s">
        <v>21</v>
      </c>
      <c r="G15" s="25" t="s">
        <v>50</v>
      </c>
      <c r="H15" s="26"/>
    </row>
    <row r="16" spans="1:16" ht="31.5" x14ac:dyDescent="0.25">
      <c r="A16" s="34"/>
      <c r="B16" s="23"/>
      <c r="C16" s="20"/>
      <c r="D16" s="20"/>
      <c r="E16" s="20"/>
      <c r="F16" s="20"/>
      <c r="G16" s="13" t="s">
        <v>53</v>
      </c>
      <c r="H16" s="14">
        <v>4</v>
      </c>
    </row>
    <row r="17" spans="1:8" x14ac:dyDescent="0.25">
      <c r="A17" s="34"/>
      <c r="B17" s="23"/>
      <c r="C17" s="20"/>
      <c r="D17" s="20"/>
      <c r="E17" s="20"/>
      <c r="F17" s="20"/>
      <c r="G17" s="13" t="s">
        <v>51</v>
      </c>
      <c r="H17" s="14">
        <v>12</v>
      </c>
    </row>
    <row r="18" spans="1:8" ht="31.5" x14ac:dyDescent="0.25">
      <c r="A18" s="34"/>
      <c r="B18" s="23"/>
      <c r="C18" s="20"/>
      <c r="D18" s="20"/>
      <c r="E18" s="20"/>
      <c r="F18" s="20"/>
      <c r="G18" s="13" t="s">
        <v>54</v>
      </c>
      <c r="H18" s="14">
        <v>6</v>
      </c>
    </row>
    <row r="19" spans="1:8" ht="31.5" x14ac:dyDescent="0.25">
      <c r="A19" s="34"/>
      <c r="B19" s="23"/>
      <c r="C19" s="20"/>
      <c r="D19" s="20"/>
      <c r="E19" s="20"/>
      <c r="F19" s="20"/>
      <c r="G19" s="13" t="s">
        <v>55</v>
      </c>
      <c r="H19" s="14">
        <v>20</v>
      </c>
    </row>
    <row r="20" spans="1:8" x14ac:dyDescent="0.25">
      <c r="A20" s="34"/>
      <c r="B20" s="23"/>
      <c r="C20" s="20"/>
      <c r="D20" s="20"/>
      <c r="E20" s="20"/>
      <c r="F20" s="20"/>
      <c r="G20" s="13" t="s">
        <v>65</v>
      </c>
      <c r="H20" s="14">
        <v>10</v>
      </c>
    </row>
    <row r="21" spans="1:8" ht="76.5" customHeight="1" thickBot="1" x14ac:dyDescent="0.3">
      <c r="A21" s="34"/>
      <c r="B21" s="23"/>
      <c r="C21" s="21"/>
      <c r="D21" s="21"/>
      <c r="E21" s="21"/>
      <c r="F21" s="21"/>
      <c r="G21" s="27" t="s">
        <v>8</v>
      </c>
      <c r="H21" s="29">
        <f>SUM(H16:H20,)</f>
        <v>52</v>
      </c>
    </row>
    <row r="22" spans="1:8" ht="249.95" customHeight="1" thickBot="1" x14ac:dyDescent="0.3">
      <c r="A22" s="35"/>
      <c r="B22" s="24"/>
      <c r="C22" s="31" t="s">
        <v>70</v>
      </c>
      <c r="D22" s="31"/>
      <c r="E22" s="31"/>
      <c r="F22" s="32"/>
      <c r="G22" s="28"/>
      <c r="H22" s="30"/>
    </row>
    <row r="23" spans="1:8" x14ac:dyDescent="0.25">
      <c r="A23" s="33">
        <v>4</v>
      </c>
      <c r="B23" s="22" t="s">
        <v>75</v>
      </c>
      <c r="C23" s="19" t="s">
        <v>22</v>
      </c>
      <c r="D23" s="19" t="s">
        <v>23</v>
      </c>
      <c r="E23" s="19" t="s">
        <v>24</v>
      </c>
      <c r="F23" s="19" t="s">
        <v>25</v>
      </c>
      <c r="G23" s="25" t="s">
        <v>50</v>
      </c>
      <c r="H23" s="26"/>
    </row>
    <row r="24" spans="1:8" x14ac:dyDescent="0.25">
      <c r="A24" s="34"/>
      <c r="B24" s="23"/>
      <c r="C24" s="20"/>
      <c r="D24" s="20"/>
      <c r="E24" s="20"/>
      <c r="F24" s="20"/>
      <c r="G24" s="13" t="s">
        <v>51</v>
      </c>
      <c r="H24" s="14">
        <v>10</v>
      </c>
    </row>
    <row r="25" spans="1:8" ht="31.5" x14ac:dyDescent="0.25">
      <c r="A25" s="34"/>
      <c r="B25" s="23"/>
      <c r="C25" s="20"/>
      <c r="D25" s="20"/>
      <c r="E25" s="20"/>
      <c r="F25" s="20"/>
      <c r="G25" s="13" t="s">
        <v>55</v>
      </c>
      <c r="H25" s="14">
        <v>12</v>
      </c>
    </row>
    <row r="26" spans="1:8" x14ac:dyDescent="0.25">
      <c r="A26" s="34"/>
      <c r="B26" s="23"/>
      <c r="C26" s="20"/>
      <c r="D26" s="20"/>
      <c r="E26" s="20"/>
      <c r="F26" s="20"/>
      <c r="G26" s="13" t="s">
        <v>65</v>
      </c>
      <c r="H26" s="14">
        <v>20</v>
      </c>
    </row>
    <row r="27" spans="1:8" ht="16.5" thickBot="1" x14ac:dyDescent="0.3">
      <c r="A27" s="34"/>
      <c r="B27" s="23"/>
      <c r="C27" s="21"/>
      <c r="D27" s="21"/>
      <c r="E27" s="21"/>
      <c r="F27" s="21"/>
      <c r="G27" s="27" t="s">
        <v>8</v>
      </c>
      <c r="H27" s="29">
        <f>SUM(H24:H26)</f>
        <v>42</v>
      </c>
    </row>
    <row r="28" spans="1:8" ht="249.95" customHeight="1" thickBot="1" x14ac:dyDescent="0.3">
      <c r="A28" s="35"/>
      <c r="B28" s="24"/>
      <c r="C28" s="36" t="s">
        <v>69</v>
      </c>
      <c r="D28" s="36"/>
      <c r="E28" s="36"/>
      <c r="F28" s="37"/>
      <c r="G28" s="28"/>
      <c r="H28" s="30"/>
    </row>
    <row r="29" spans="1:8" x14ac:dyDescent="0.25">
      <c r="A29" s="33">
        <v>5</v>
      </c>
      <c r="B29" s="22" t="s">
        <v>77</v>
      </c>
      <c r="C29" s="19" t="s">
        <v>26</v>
      </c>
      <c r="D29" s="19" t="s">
        <v>27</v>
      </c>
      <c r="E29" s="19" t="s">
        <v>28</v>
      </c>
      <c r="F29" s="19" t="s">
        <v>29</v>
      </c>
      <c r="G29" s="25" t="s">
        <v>50</v>
      </c>
      <c r="H29" s="26"/>
    </row>
    <row r="30" spans="1:8" ht="31.5" x14ac:dyDescent="0.25">
      <c r="A30" s="34"/>
      <c r="B30" s="23"/>
      <c r="C30" s="20"/>
      <c r="D30" s="20"/>
      <c r="E30" s="20"/>
      <c r="F30" s="20"/>
      <c r="G30" s="13" t="s">
        <v>53</v>
      </c>
      <c r="H30" s="14">
        <v>10</v>
      </c>
    </row>
    <row r="31" spans="1:8" x14ac:dyDescent="0.25">
      <c r="A31" s="34"/>
      <c r="B31" s="23"/>
      <c r="C31" s="20"/>
      <c r="D31" s="20"/>
      <c r="E31" s="20"/>
      <c r="F31" s="20"/>
      <c r="G31" s="13" t="s">
        <v>51</v>
      </c>
      <c r="H31" s="14">
        <v>20</v>
      </c>
    </row>
    <row r="32" spans="1:8" ht="31.5" x14ac:dyDescent="0.25">
      <c r="A32" s="34"/>
      <c r="B32" s="23"/>
      <c r="C32" s="20"/>
      <c r="D32" s="20"/>
      <c r="E32" s="20"/>
      <c r="F32" s="20"/>
      <c r="G32" s="13" t="s">
        <v>54</v>
      </c>
      <c r="H32" s="14">
        <v>6</v>
      </c>
    </row>
    <row r="33" spans="1:8" ht="31.5" x14ac:dyDescent="0.25">
      <c r="A33" s="34"/>
      <c r="B33" s="23"/>
      <c r="C33" s="20"/>
      <c r="D33" s="20"/>
      <c r="E33" s="20"/>
      <c r="F33" s="20"/>
      <c r="G33" s="13" t="s">
        <v>55</v>
      </c>
      <c r="H33" s="14">
        <v>20</v>
      </c>
    </row>
    <row r="34" spans="1:8" ht="16.5" thickBot="1" x14ac:dyDescent="0.3">
      <c r="A34" s="34"/>
      <c r="B34" s="23"/>
      <c r="C34" s="20"/>
      <c r="D34" s="20"/>
      <c r="E34" s="20"/>
      <c r="F34" s="20"/>
      <c r="G34" s="13" t="s">
        <v>65</v>
      </c>
      <c r="H34" s="14">
        <v>50</v>
      </c>
    </row>
    <row r="35" spans="1:8" x14ac:dyDescent="0.25">
      <c r="A35" s="34"/>
      <c r="B35" s="23"/>
      <c r="C35" s="20"/>
      <c r="D35" s="20"/>
      <c r="E35" s="20"/>
      <c r="F35" s="20"/>
      <c r="G35" s="25" t="s">
        <v>56</v>
      </c>
      <c r="H35" s="26"/>
    </row>
    <row r="36" spans="1:8" ht="31.5" x14ac:dyDescent="0.25">
      <c r="A36" s="34"/>
      <c r="B36" s="23"/>
      <c r="C36" s="20"/>
      <c r="D36" s="20"/>
      <c r="E36" s="20"/>
      <c r="F36" s="20"/>
      <c r="G36" s="13" t="s">
        <v>59</v>
      </c>
      <c r="H36" s="14">
        <v>12</v>
      </c>
    </row>
    <row r="37" spans="1:8" ht="16.5" thickBot="1" x14ac:dyDescent="0.3">
      <c r="A37" s="34"/>
      <c r="B37" s="23"/>
      <c r="C37" s="21"/>
      <c r="D37" s="21"/>
      <c r="E37" s="21"/>
      <c r="F37" s="21"/>
      <c r="G37" s="27" t="s">
        <v>8</v>
      </c>
      <c r="H37" s="29">
        <f>SUM(H30:H34,H36:H36)</f>
        <v>118</v>
      </c>
    </row>
    <row r="38" spans="1:8" ht="249.95" customHeight="1" thickBot="1" x14ac:dyDescent="0.3">
      <c r="A38" s="35"/>
      <c r="B38" s="24"/>
      <c r="C38" s="31" t="s">
        <v>68</v>
      </c>
      <c r="D38" s="31"/>
      <c r="E38" s="31"/>
      <c r="F38" s="32"/>
      <c r="G38" s="28"/>
      <c r="H38" s="30"/>
    </row>
    <row r="39" spans="1:8" x14ac:dyDescent="0.25">
      <c r="A39" s="33">
        <v>6</v>
      </c>
      <c r="B39" s="22" t="s">
        <v>76</v>
      </c>
      <c r="C39" s="19" t="s">
        <v>30</v>
      </c>
      <c r="D39" s="19" t="s">
        <v>31</v>
      </c>
      <c r="E39" s="19" t="s">
        <v>32</v>
      </c>
      <c r="F39" s="19" t="s">
        <v>33</v>
      </c>
      <c r="G39" s="25" t="s">
        <v>56</v>
      </c>
      <c r="H39" s="26"/>
    </row>
    <row r="40" spans="1:8" x14ac:dyDescent="0.25">
      <c r="A40" s="34"/>
      <c r="B40" s="23"/>
      <c r="C40" s="20"/>
      <c r="D40" s="20"/>
      <c r="E40" s="20"/>
      <c r="F40" s="20"/>
      <c r="G40" s="13" t="s">
        <v>57</v>
      </c>
      <c r="H40" s="14">
        <v>20</v>
      </c>
    </row>
    <row r="41" spans="1:8" ht="31.5" x14ac:dyDescent="0.25">
      <c r="A41" s="34"/>
      <c r="B41" s="23"/>
      <c r="C41" s="20"/>
      <c r="D41" s="20"/>
      <c r="E41" s="20"/>
      <c r="F41" s="20"/>
      <c r="G41" s="13" t="s">
        <v>58</v>
      </c>
      <c r="H41" s="14">
        <v>6</v>
      </c>
    </row>
    <row r="42" spans="1:8" ht="31.5" x14ac:dyDescent="0.25">
      <c r="A42" s="34"/>
      <c r="B42" s="23"/>
      <c r="C42" s="20"/>
      <c r="D42" s="20"/>
      <c r="E42" s="20"/>
      <c r="F42" s="20"/>
      <c r="G42" s="13" t="s">
        <v>59</v>
      </c>
      <c r="H42" s="14">
        <v>12</v>
      </c>
    </row>
    <row r="43" spans="1:8" ht="31.5" x14ac:dyDescent="0.25">
      <c r="A43" s="34"/>
      <c r="B43" s="23"/>
      <c r="C43" s="20"/>
      <c r="D43" s="20"/>
      <c r="E43" s="20"/>
      <c r="F43" s="20"/>
      <c r="G43" s="13" t="s">
        <v>60</v>
      </c>
      <c r="H43" s="14">
        <v>6</v>
      </c>
    </row>
    <row r="44" spans="1:8" ht="47.25" x14ac:dyDescent="0.25">
      <c r="A44" s="34"/>
      <c r="B44" s="23"/>
      <c r="C44" s="20"/>
      <c r="D44" s="20"/>
      <c r="E44" s="20"/>
      <c r="F44" s="20"/>
      <c r="G44" s="13" t="s">
        <v>63</v>
      </c>
      <c r="H44" s="14">
        <v>30</v>
      </c>
    </row>
    <row r="45" spans="1:8" ht="16.5" thickBot="1" x14ac:dyDescent="0.3">
      <c r="A45" s="34"/>
      <c r="B45" s="23"/>
      <c r="C45" s="21"/>
      <c r="D45" s="21"/>
      <c r="E45" s="21"/>
      <c r="F45" s="21"/>
      <c r="G45" s="27" t="s">
        <v>8</v>
      </c>
      <c r="H45" s="29">
        <f>SUM(H40:H44)</f>
        <v>74</v>
      </c>
    </row>
    <row r="46" spans="1:8" ht="249.95" customHeight="1" thickBot="1" x14ac:dyDescent="0.3">
      <c r="A46" s="35"/>
      <c r="B46" s="24"/>
      <c r="C46" s="31" t="s">
        <v>72</v>
      </c>
      <c r="D46" s="31"/>
      <c r="E46" s="31"/>
      <c r="F46" s="32"/>
      <c r="G46" s="28"/>
      <c r="H46" s="30"/>
    </row>
    <row r="47" spans="1:8" x14ac:dyDescent="0.25">
      <c r="A47" s="33">
        <v>7</v>
      </c>
      <c r="B47" s="22" t="s">
        <v>76</v>
      </c>
      <c r="C47" s="19" t="s">
        <v>34</v>
      </c>
      <c r="D47" s="19" t="s">
        <v>35</v>
      </c>
      <c r="E47" s="19" t="s">
        <v>36</v>
      </c>
      <c r="F47" s="19" t="s">
        <v>37</v>
      </c>
      <c r="G47" s="25" t="s">
        <v>56</v>
      </c>
      <c r="H47" s="26"/>
    </row>
    <row r="48" spans="1:8" x14ac:dyDescent="0.25">
      <c r="A48" s="34"/>
      <c r="B48" s="23"/>
      <c r="C48" s="20"/>
      <c r="D48" s="20"/>
      <c r="E48" s="20"/>
      <c r="F48" s="20"/>
      <c r="G48" s="13" t="s">
        <v>57</v>
      </c>
      <c r="H48" s="14">
        <v>50</v>
      </c>
    </row>
    <row r="49" spans="1:8" ht="31.5" x14ac:dyDescent="0.25">
      <c r="A49" s="34"/>
      <c r="B49" s="23"/>
      <c r="C49" s="20"/>
      <c r="D49" s="20"/>
      <c r="E49" s="20"/>
      <c r="F49" s="20"/>
      <c r="G49" s="13" t="s">
        <v>58</v>
      </c>
      <c r="H49" s="14">
        <v>6</v>
      </c>
    </row>
    <row r="50" spans="1:8" ht="31.5" x14ac:dyDescent="0.25">
      <c r="A50" s="34"/>
      <c r="B50" s="23"/>
      <c r="C50" s="20"/>
      <c r="D50" s="20"/>
      <c r="E50" s="20"/>
      <c r="F50" s="20"/>
      <c r="G50" s="13" t="s">
        <v>59</v>
      </c>
      <c r="H50" s="14">
        <v>12</v>
      </c>
    </row>
    <row r="51" spans="1:8" ht="31.5" x14ac:dyDescent="0.25">
      <c r="A51" s="34"/>
      <c r="B51" s="23"/>
      <c r="C51" s="20"/>
      <c r="D51" s="20"/>
      <c r="E51" s="20"/>
      <c r="F51" s="20"/>
      <c r="G51" s="13" t="s">
        <v>60</v>
      </c>
      <c r="H51" s="14">
        <v>2</v>
      </c>
    </row>
    <row r="52" spans="1:8" ht="47.25" x14ac:dyDescent="0.25">
      <c r="A52" s="34"/>
      <c r="B52" s="23"/>
      <c r="C52" s="20"/>
      <c r="D52" s="20"/>
      <c r="E52" s="20"/>
      <c r="F52" s="20"/>
      <c r="G52" s="13" t="s">
        <v>63</v>
      </c>
      <c r="H52" s="14">
        <v>52</v>
      </c>
    </row>
    <row r="53" spans="1:8" ht="16.5" thickBot="1" x14ac:dyDescent="0.3">
      <c r="A53" s="34"/>
      <c r="B53" s="23"/>
      <c r="C53" s="21"/>
      <c r="D53" s="21"/>
      <c r="E53" s="21"/>
      <c r="F53" s="21"/>
      <c r="G53" s="27" t="s">
        <v>8</v>
      </c>
      <c r="H53" s="29">
        <f>SUM(H48:H52,)</f>
        <v>122</v>
      </c>
    </row>
    <row r="54" spans="1:8" ht="249.95" customHeight="1" thickBot="1" x14ac:dyDescent="0.3">
      <c r="A54" s="35"/>
      <c r="B54" s="24"/>
      <c r="C54" s="31" t="s">
        <v>73</v>
      </c>
      <c r="D54" s="31"/>
      <c r="E54" s="31"/>
      <c r="F54" s="32"/>
      <c r="G54" s="28"/>
      <c r="H54" s="30"/>
    </row>
    <row r="55" spans="1:8" x14ac:dyDescent="0.25">
      <c r="A55" s="33">
        <v>8</v>
      </c>
      <c r="B55" s="22" t="s">
        <v>76</v>
      </c>
      <c r="C55" s="19" t="s">
        <v>38</v>
      </c>
      <c r="D55" s="19" t="s">
        <v>39</v>
      </c>
      <c r="E55" s="19" t="s">
        <v>40</v>
      </c>
      <c r="F55" s="19" t="s">
        <v>41</v>
      </c>
      <c r="G55" s="25" t="s">
        <v>56</v>
      </c>
      <c r="H55" s="26"/>
    </row>
    <row r="56" spans="1:8" x14ac:dyDescent="0.25">
      <c r="A56" s="34"/>
      <c r="B56" s="23"/>
      <c r="C56" s="20"/>
      <c r="D56" s="20"/>
      <c r="E56" s="20"/>
      <c r="F56" s="20"/>
      <c r="G56" s="13" t="s">
        <v>57</v>
      </c>
      <c r="H56" s="14">
        <v>20</v>
      </c>
    </row>
    <row r="57" spans="1:8" ht="31.5" x14ac:dyDescent="0.25">
      <c r="A57" s="34"/>
      <c r="B57" s="23"/>
      <c r="C57" s="20"/>
      <c r="D57" s="20"/>
      <c r="E57" s="20"/>
      <c r="F57" s="20"/>
      <c r="G57" s="13" t="s">
        <v>60</v>
      </c>
      <c r="H57" s="14">
        <v>12</v>
      </c>
    </row>
    <row r="58" spans="1:8" ht="47.25" x14ac:dyDescent="0.25">
      <c r="A58" s="34"/>
      <c r="B58" s="23"/>
      <c r="C58" s="20"/>
      <c r="D58" s="20"/>
      <c r="E58" s="20"/>
      <c r="F58" s="20"/>
      <c r="G58" s="13" t="s">
        <v>63</v>
      </c>
      <c r="H58" s="14">
        <v>10</v>
      </c>
    </row>
    <row r="59" spans="1:8" ht="16.5" thickBot="1" x14ac:dyDescent="0.3">
      <c r="A59" s="34"/>
      <c r="B59" s="23"/>
      <c r="C59" s="21"/>
      <c r="D59" s="21"/>
      <c r="E59" s="21"/>
      <c r="F59" s="21"/>
      <c r="G59" s="27" t="s">
        <v>8</v>
      </c>
      <c r="H59" s="29">
        <f>SUM(H56:H58,)</f>
        <v>42</v>
      </c>
    </row>
    <row r="60" spans="1:8" ht="249.95" customHeight="1" thickBot="1" x14ac:dyDescent="0.3">
      <c r="A60" s="35"/>
      <c r="B60" s="24"/>
      <c r="C60" s="31" t="s">
        <v>74</v>
      </c>
      <c r="D60" s="31"/>
      <c r="E60" s="31"/>
      <c r="F60" s="32"/>
      <c r="G60" s="28"/>
      <c r="H60" s="30"/>
    </row>
    <row r="61" spans="1:8" x14ac:dyDescent="0.25">
      <c r="A61" s="33">
        <v>9</v>
      </c>
      <c r="B61" s="22" t="s">
        <v>76</v>
      </c>
      <c r="C61" s="19" t="s">
        <v>42</v>
      </c>
      <c r="D61" s="19" t="s">
        <v>43</v>
      </c>
      <c r="E61" s="19" t="s">
        <v>44</v>
      </c>
      <c r="F61" s="19" t="s">
        <v>45</v>
      </c>
      <c r="G61" s="25" t="s">
        <v>56</v>
      </c>
      <c r="H61" s="26"/>
    </row>
    <row r="62" spans="1:8" ht="31.5" x14ac:dyDescent="0.25">
      <c r="A62" s="34"/>
      <c r="B62" s="23"/>
      <c r="C62" s="20"/>
      <c r="D62" s="20"/>
      <c r="E62" s="20"/>
      <c r="F62" s="20"/>
      <c r="G62" s="13" t="s">
        <v>58</v>
      </c>
      <c r="H62" s="14">
        <v>6</v>
      </c>
    </row>
    <row r="63" spans="1:8" ht="47.25" x14ac:dyDescent="0.25">
      <c r="A63" s="34"/>
      <c r="B63" s="23"/>
      <c r="C63" s="20"/>
      <c r="D63" s="20"/>
      <c r="E63" s="20"/>
      <c r="F63" s="20"/>
      <c r="G63" s="13" t="s">
        <v>63</v>
      </c>
      <c r="H63" s="14">
        <v>10</v>
      </c>
    </row>
    <row r="64" spans="1:8" ht="16.5" thickBot="1" x14ac:dyDescent="0.3">
      <c r="A64" s="34"/>
      <c r="B64" s="23"/>
      <c r="C64" s="21"/>
      <c r="D64" s="21"/>
      <c r="E64" s="21"/>
      <c r="F64" s="21"/>
      <c r="G64" s="27" t="s">
        <v>8</v>
      </c>
      <c r="H64" s="29">
        <f>SUM(H62:H63,)</f>
        <v>16</v>
      </c>
    </row>
    <row r="65" spans="1:16" ht="249.95" customHeight="1" thickBot="1" x14ac:dyDescent="0.3">
      <c r="A65" s="35"/>
      <c r="B65" s="24"/>
      <c r="C65" s="31" t="s">
        <v>62</v>
      </c>
      <c r="D65" s="31"/>
      <c r="E65" s="31"/>
      <c r="F65" s="32"/>
      <c r="G65" s="28"/>
      <c r="H65" s="30"/>
    </row>
    <row r="66" spans="1:16" x14ac:dyDescent="0.25">
      <c r="A66" s="33">
        <v>10</v>
      </c>
      <c r="B66" s="22" t="s">
        <v>76</v>
      </c>
      <c r="C66" s="19" t="s">
        <v>46</v>
      </c>
      <c r="D66" s="19" t="s">
        <v>47</v>
      </c>
      <c r="E66" s="19" t="s">
        <v>48</v>
      </c>
      <c r="F66" s="19" t="s">
        <v>49</v>
      </c>
      <c r="G66" s="25" t="s">
        <v>56</v>
      </c>
      <c r="H66" s="26"/>
    </row>
    <row r="67" spans="1:16" ht="31.5" x14ac:dyDescent="0.25">
      <c r="A67" s="34"/>
      <c r="B67" s="23"/>
      <c r="C67" s="20"/>
      <c r="D67" s="20"/>
      <c r="E67" s="20"/>
      <c r="F67" s="20"/>
      <c r="G67" s="13" t="s">
        <v>60</v>
      </c>
      <c r="H67" s="14">
        <v>16</v>
      </c>
    </row>
    <row r="68" spans="1:16" ht="47.25" x14ac:dyDescent="0.25">
      <c r="A68" s="34"/>
      <c r="B68" s="23"/>
      <c r="C68" s="20"/>
      <c r="D68" s="20"/>
      <c r="E68" s="20"/>
      <c r="F68" s="20"/>
      <c r="G68" s="13" t="s">
        <v>63</v>
      </c>
      <c r="H68" s="14">
        <v>6</v>
      </c>
    </row>
    <row r="69" spans="1:16" ht="16.5" thickBot="1" x14ac:dyDescent="0.3">
      <c r="A69" s="34"/>
      <c r="B69" s="23"/>
      <c r="C69" s="21"/>
      <c r="D69" s="21"/>
      <c r="E69" s="21"/>
      <c r="F69" s="21"/>
      <c r="G69" s="27" t="s">
        <v>8</v>
      </c>
      <c r="H69" s="29">
        <f>SUM(H67:H68)</f>
        <v>22</v>
      </c>
    </row>
    <row r="70" spans="1:16" ht="249.95" customHeight="1" thickBot="1" x14ac:dyDescent="0.3">
      <c r="A70" s="35"/>
      <c r="B70" s="24"/>
      <c r="C70" s="31" t="s">
        <v>61</v>
      </c>
      <c r="D70" s="31"/>
      <c r="E70" s="31"/>
      <c r="F70" s="32"/>
      <c r="G70" s="28"/>
      <c r="H70" s="30"/>
    </row>
    <row r="71" spans="1:16" ht="16.5" thickBot="1" x14ac:dyDescent="0.3">
      <c r="A71" s="46" t="s">
        <v>86</v>
      </c>
      <c r="B71" s="47"/>
      <c r="C71" s="47"/>
      <c r="D71" s="47"/>
      <c r="E71" s="48"/>
      <c r="F71" s="49">
        <f>H69+H64+H59+H53+H45+H37+H27+H21+H13+H6</f>
        <v>558</v>
      </c>
      <c r="G71" s="50"/>
      <c r="H71" s="51"/>
    </row>
    <row r="72" spans="1:16" ht="249.95" customHeight="1" thickBot="1" x14ac:dyDescent="0.3">
      <c r="A72" s="41" t="s">
        <v>9</v>
      </c>
      <c r="B72" s="42"/>
      <c r="C72" s="43" t="s">
        <v>78</v>
      </c>
      <c r="D72" s="44"/>
      <c r="E72" s="44"/>
      <c r="F72" s="45"/>
      <c r="G72" s="15" t="s">
        <v>80</v>
      </c>
      <c r="H72" s="16" t="s">
        <v>81</v>
      </c>
      <c r="M72" s="7"/>
    </row>
    <row r="73" spans="1:16" ht="249.95" customHeight="1" thickBot="1" x14ac:dyDescent="0.3">
      <c r="A73" s="41" t="s">
        <v>9</v>
      </c>
      <c r="B73" s="42"/>
      <c r="C73" s="43" t="s">
        <v>66</v>
      </c>
      <c r="D73" s="44"/>
      <c r="E73" s="44"/>
      <c r="F73" s="45"/>
      <c r="G73" s="15" t="s">
        <v>83</v>
      </c>
      <c r="H73" s="16" t="s">
        <v>82</v>
      </c>
    </row>
    <row r="74" spans="1:16" ht="363" customHeight="1" thickBot="1" x14ac:dyDescent="0.3">
      <c r="A74" s="41" t="s">
        <v>9</v>
      </c>
      <c r="B74" s="42"/>
      <c r="C74" s="43" t="s">
        <v>79</v>
      </c>
      <c r="D74" s="44"/>
      <c r="E74" s="44"/>
      <c r="F74" s="45"/>
      <c r="G74" s="17" t="s">
        <v>84</v>
      </c>
      <c r="H74" s="18" t="s">
        <v>85</v>
      </c>
      <c r="M74" s="38"/>
      <c r="N74" s="39"/>
      <c r="O74" s="39"/>
      <c r="P74" s="40"/>
    </row>
  </sheetData>
  <sheetProtection algorithmName="SHA-512" hashValue="F4M+pVFsMJoiCbNAXgV90ia7Lrr+49AxCtQAXVAYdsb0rZED+vzME/IOQhJzHn0o4A49l2I6M7aJGhf3OwnpCw==" saltValue="99zcLjJoYQx7k4T0Ktr9zQ==" spinCount="100000" sheet="1" formatCells="0" formatColumns="0" formatRows="0" insertColumns="0" insertRows="0" autoFilter="0"/>
  <autoFilter ref="A1:H410" xr:uid="{00000000-0009-0000-0000-000000000000}"/>
  <mergeCells count="110">
    <mergeCell ref="M74:P74"/>
    <mergeCell ref="A74:B74"/>
    <mergeCell ref="C74:F74"/>
    <mergeCell ref="A71:E71"/>
    <mergeCell ref="F71:H71"/>
    <mergeCell ref="A72:B72"/>
    <mergeCell ref="C72:F72"/>
    <mergeCell ref="A73:B73"/>
    <mergeCell ref="C73:F73"/>
    <mergeCell ref="G15:H15"/>
    <mergeCell ref="G21:G22"/>
    <mergeCell ref="H21:H22"/>
    <mergeCell ref="C22:F22"/>
    <mergeCell ref="C15:C21"/>
    <mergeCell ref="D15:D21"/>
    <mergeCell ref="A66:A70"/>
    <mergeCell ref="B2:B7"/>
    <mergeCell ref="G2:H2"/>
    <mergeCell ref="G6:G7"/>
    <mergeCell ref="H6:H7"/>
    <mergeCell ref="C7:F7"/>
    <mergeCell ref="C2:C6"/>
    <mergeCell ref="D2:D6"/>
    <mergeCell ref="E2:E6"/>
    <mergeCell ref="F2:F6"/>
    <mergeCell ref="B8:B14"/>
    <mergeCell ref="G8:H8"/>
    <mergeCell ref="E15:E21"/>
    <mergeCell ref="F15:F21"/>
    <mergeCell ref="G13:G14"/>
    <mergeCell ref="H13:H14"/>
    <mergeCell ref="C14:F14"/>
    <mergeCell ref="C8:C13"/>
    <mergeCell ref="D8:D13"/>
    <mergeCell ref="E8:E13"/>
    <mergeCell ref="F8:F13"/>
    <mergeCell ref="A2:A7"/>
    <mergeCell ref="A8:A14"/>
    <mergeCell ref="A15:A22"/>
    <mergeCell ref="A23:A28"/>
    <mergeCell ref="A29:A38"/>
    <mergeCell ref="B15:B22"/>
    <mergeCell ref="A39:A46"/>
    <mergeCell ref="A47:A54"/>
    <mergeCell ref="A55:A60"/>
    <mergeCell ref="A61:A65"/>
    <mergeCell ref="B23:B28"/>
    <mergeCell ref="G23:H23"/>
    <mergeCell ref="G27:G28"/>
    <mergeCell ref="H27:H28"/>
    <mergeCell ref="C28:F28"/>
    <mergeCell ref="C23:C27"/>
    <mergeCell ref="D23:D27"/>
    <mergeCell ref="E23:E27"/>
    <mergeCell ref="F23:F27"/>
    <mergeCell ref="B29:B38"/>
    <mergeCell ref="G29:H29"/>
    <mergeCell ref="G35:H35"/>
    <mergeCell ref="G37:G38"/>
    <mergeCell ref="H37:H38"/>
    <mergeCell ref="C38:F38"/>
    <mergeCell ref="C29:C37"/>
    <mergeCell ref="D29:D37"/>
    <mergeCell ref="E29:E37"/>
    <mergeCell ref="F29:F37"/>
    <mergeCell ref="B39:B46"/>
    <mergeCell ref="G39:H39"/>
    <mergeCell ref="G45:G46"/>
    <mergeCell ref="H45:H46"/>
    <mergeCell ref="C46:F46"/>
    <mergeCell ref="C39:C45"/>
    <mergeCell ref="D39:D45"/>
    <mergeCell ref="E39:E45"/>
    <mergeCell ref="F39:F45"/>
    <mergeCell ref="B47:B54"/>
    <mergeCell ref="G47:H47"/>
    <mergeCell ref="G53:G54"/>
    <mergeCell ref="H53:H54"/>
    <mergeCell ref="C54:F54"/>
    <mergeCell ref="C47:C53"/>
    <mergeCell ref="D47:D53"/>
    <mergeCell ref="E47:E53"/>
    <mergeCell ref="F47:F53"/>
    <mergeCell ref="B55:B60"/>
    <mergeCell ref="G55:H55"/>
    <mergeCell ref="G59:G60"/>
    <mergeCell ref="H59:H60"/>
    <mergeCell ref="C60:F60"/>
    <mergeCell ref="C55:C59"/>
    <mergeCell ref="D55:D59"/>
    <mergeCell ref="E55:E59"/>
    <mergeCell ref="F55:F59"/>
    <mergeCell ref="B61:B65"/>
    <mergeCell ref="G61:H61"/>
    <mergeCell ref="G64:G65"/>
    <mergeCell ref="H64:H65"/>
    <mergeCell ref="C65:F65"/>
    <mergeCell ref="C61:C64"/>
    <mergeCell ref="D61:D64"/>
    <mergeCell ref="E61:E64"/>
    <mergeCell ref="F61:F64"/>
    <mergeCell ref="C66:C69"/>
    <mergeCell ref="D66:D69"/>
    <mergeCell ref="E66:E69"/>
    <mergeCell ref="F66:F69"/>
    <mergeCell ref="B66:B70"/>
    <mergeCell ref="G66:H66"/>
    <mergeCell ref="G69:G70"/>
    <mergeCell ref="H69:H70"/>
    <mergeCell ref="C70:F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5DC70-A87A-4D7C-B28C-1D21CD50FC36}">
  <dimension ref="A1:I144"/>
  <sheetViews>
    <sheetView zoomScale="85" zoomScaleNormal="85" workbookViewId="0">
      <pane ySplit="1" topLeftCell="A2" activePane="bottomLeft" state="frozen"/>
      <selection pane="bottomLeft" activeCell="I6" sqref="I6"/>
    </sheetView>
  </sheetViews>
  <sheetFormatPr defaultColWidth="9.140625" defaultRowHeight="15.75" x14ac:dyDescent="0.25"/>
  <cols>
    <col min="1" max="1" width="12" style="3" customWidth="1"/>
    <col min="2" max="2" width="19.7109375" style="4" customWidth="1"/>
    <col min="3" max="3" width="23" style="3" customWidth="1"/>
    <col min="4" max="4" width="28.7109375" style="3" customWidth="1"/>
    <col min="5" max="5" width="24.5703125" style="3" customWidth="1"/>
    <col min="6" max="6" width="28" style="3" customWidth="1"/>
    <col min="7" max="7" width="28.42578125" style="3" customWidth="1"/>
    <col min="8" max="8" width="23.140625" style="3" customWidth="1"/>
    <col min="9" max="9" width="73.42578125" style="2" customWidth="1"/>
    <col min="10" max="16384" width="9.140625" style="2"/>
  </cols>
  <sheetData>
    <row r="1" spans="1:8" s="1" customFormat="1" ht="48" thickBot="1" x14ac:dyDescent="0.3">
      <c r="A1" s="8" t="s">
        <v>0</v>
      </c>
      <c r="B1" s="9" t="s">
        <v>1</v>
      </c>
      <c r="C1" s="55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8" x14ac:dyDescent="0.25">
      <c r="A2" s="33">
        <v>1</v>
      </c>
      <c r="B2" s="22" t="s">
        <v>134</v>
      </c>
      <c r="C2" s="54" t="s">
        <v>188</v>
      </c>
      <c r="D2" s="54" t="s">
        <v>187</v>
      </c>
      <c r="E2" s="54" t="s">
        <v>186</v>
      </c>
      <c r="F2" s="54" t="s">
        <v>185</v>
      </c>
      <c r="G2" s="57" t="s">
        <v>129</v>
      </c>
      <c r="H2" s="26"/>
    </row>
    <row r="3" spans="1:8" x14ac:dyDescent="0.25">
      <c r="A3" s="34"/>
      <c r="B3" s="23"/>
      <c r="C3" s="53"/>
      <c r="D3" s="53"/>
      <c r="E3" s="53"/>
      <c r="F3" s="53"/>
      <c r="G3" s="56" t="s">
        <v>102</v>
      </c>
      <c r="H3" s="14">
        <v>30</v>
      </c>
    </row>
    <row r="4" spans="1:8" ht="31.5" x14ac:dyDescent="0.25">
      <c r="A4" s="34"/>
      <c r="B4" s="23"/>
      <c r="C4" s="53"/>
      <c r="D4" s="53"/>
      <c r="E4" s="53"/>
      <c r="F4" s="53"/>
      <c r="G4" s="56" t="s">
        <v>128</v>
      </c>
      <c r="H4" s="14">
        <v>30</v>
      </c>
    </row>
    <row r="5" spans="1:8" ht="48" thickBot="1" x14ac:dyDescent="0.3">
      <c r="A5" s="34"/>
      <c r="B5" s="23"/>
      <c r="C5" s="53"/>
      <c r="D5" s="53"/>
      <c r="E5" s="53"/>
      <c r="F5" s="53"/>
      <c r="G5" s="56" t="s">
        <v>127</v>
      </c>
      <c r="H5" s="14">
        <v>30</v>
      </c>
    </row>
    <row r="6" spans="1:8" x14ac:dyDescent="0.25">
      <c r="A6" s="34"/>
      <c r="B6" s="23"/>
      <c r="C6" s="53"/>
      <c r="D6" s="53"/>
      <c r="E6" s="53"/>
      <c r="F6" s="53"/>
      <c r="G6" s="57" t="s">
        <v>126</v>
      </c>
      <c r="H6" s="26"/>
    </row>
    <row r="7" spans="1:8" ht="31.5" x14ac:dyDescent="0.25">
      <c r="A7" s="34"/>
      <c r="B7" s="23"/>
      <c r="C7" s="53"/>
      <c r="D7" s="53"/>
      <c r="E7" s="53"/>
      <c r="F7" s="53"/>
      <c r="G7" s="56" t="s">
        <v>125</v>
      </c>
      <c r="H7" s="14">
        <v>20</v>
      </c>
    </row>
    <row r="8" spans="1:8" ht="63" x14ac:dyDescent="0.25">
      <c r="A8" s="34"/>
      <c r="B8" s="23"/>
      <c r="C8" s="53"/>
      <c r="D8" s="53"/>
      <c r="E8" s="53"/>
      <c r="F8" s="53"/>
      <c r="G8" s="56" t="s">
        <v>153</v>
      </c>
      <c r="H8" s="14">
        <v>20</v>
      </c>
    </row>
    <row r="9" spans="1:8" ht="32.25" thickBot="1" x14ac:dyDescent="0.3">
      <c r="A9" s="34"/>
      <c r="B9" s="23"/>
      <c r="C9" s="53"/>
      <c r="D9" s="53"/>
      <c r="E9" s="53"/>
      <c r="F9" s="53"/>
      <c r="G9" s="56" t="s">
        <v>124</v>
      </c>
      <c r="H9" s="14">
        <v>20</v>
      </c>
    </row>
    <row r="10" spans="1:8" x14ac:dyDescent="0.25">
      <c r="A10" s="34"/>
      <c r="B10" s="23"/>
      <c r="C10" s="53"/>
      <c r="D10" s="53"/>
      <c r="E10" s="53"/>
      <c r="F10" s="53"/>
      <c r="G10" s="57" t="s">
        <v>91</v>
      </c>
      <c r="H10" s="26"/>
    </row>
    <row r="11" spans="1:8" x14ac:dyDescent="0.25">
      <c r="A11" s="34"/>
      <c r="B11" s="23"/>
      <c r="C11" s="53"/>
      <c r="D11" s="53"/>
      <c r="E11" s="53"/>
      <c r="F11" s="53"/>
      <c r="G11" s="56" t="s">
        <v>88</v>
      </c>
      <c r="H11" s="14">
        <v>10</v>
      </c>
    </row>
    <row r="12" spans="1:8" x14ac:dyDescent="0.25">
      <c r="A12" s="34"/>
      <c r="B12" s="23"/>
      <c r="C12" s="53"/>
      <c r="D12" s="53"/>
      <c r="E12" s="53"/>
      <c r="F12" s="53"/>
      <c r="G12" s="56" t="s">
        <v>152</v>
      </c>
      <c r="H12" s="14">
        <v>20</v>
      </c>
    </row>
    <row r="13" spans="1:8" ht="16.5" thickBot="1" x14ac:dyDescent="0.3">
      <c r="A13" s="34"/>
      <c r="B13" s="23"/>
      <c r="C13" s="52"/>
      <c r="D13" s="52"/>
      <c r="E13" s="52"/>
      <c r="F13" s="52"/>
      <c r="G13" s="27" t="s">
        <v>8</v>
      </c>
      <c r="H13" s="29">
        <f>SUM(H3:H5,H7:H9,H11:H12)</f>
        <v>180</v>
      </c>
    </row>
    <row r="14" spans="1:8" ht="200.1" customHeight="1" thickBot="1" x14ac:dyDescent="0.3">
      <c r="A14" s="35"/>
      <c r="B14" s="24"/>
      <c r="C14" s="31" t="s">
        <v>184</v>
      </c>
      <c r="D14" s="31"/>
      <c r="E14" s="31"/>
      <c r="F14" s="32"/>
      <c r="G14" s="28"/>
      <c r="H14" s="30"/>
    </row>
    <row r="15" spans="1:8" x14ac:dyDescent="0.25">
      <c r="A15" s="33">
        <v>2</v>
      </c>
      <c r="B15" s="22" t="s">
        <v>140</v>
      </c>
      <c r="C15" s="54" t="s">
        <v>183</v>
      </c>
      <c r="D15" s="54" t="s">
        <v>182</v>
      </c>
      <c r="E15" s="54" t="s">
        <v>181</v>
      </c>
      <c r="F15" s="54" t="s">
        <v>180</v>
      </c>
      <c r="G15" s="57" t="s">
        <v>129</v>
      </c>
      <c r="H15" s="26"/>
    </row>
    <row r="16" spans="1:8" x14ac:dyDescent="0.25">
      <c r="A16" s="34"/>
      <c r="B16" s="23"/>
      <c r="C16" s="53"/>
      <c r="D16" s="53"/>
      <c r="E16" s="53"/>
      <c r="F16" s="53"/>
      <c r="G16" s="56" t="s">
        <v>102</v>
      </c>
      <c r="H16" s="14">
        <v>10</v>
      </c>
    </row>
    <row r="17" spans="1:8" ht="31.5" x14ac:dyDescent="0.25">
      <c r="A17" s="34"/>
      <c r="B17" s="23"/>
      <c r="C17" s="53"/>
      <c r="D17" s="53"/>
      <c r="E17" s="53"/>
      <c r="F17" s="53"/>
      <c r="G17" s="56" t="s">
        <v>128</v>
      </c>
      <c r="H17" s="14">
        <v>30</v>
      </c>
    </row>
    <row r="18" spans="1:8" ht="48" thickBot="1" x14ac:dyDescent="0.3">
      <c r="A18" s="34"/>
      <c r="B18" s="23"/>
      <c r="C18" s="53"/>
      <c r="D18" s="53"/>
      <c r="E18" s="53"/>
      <c r="F18" s="53"/>
      <c r="G18" s="56" t="s">
        <v>127</v>
      </c>
      <c r="H18" s="14">
        <v>30</v>
      </c>
    </row>
    <row r="19" spans="1:8" x14ac:dyDescent="0.25">
      <c r="A19" s="34"/>
      <c r="B19" s="23"/>
      <c r="C19" s="53"/>
      <c r="D19" s="53"/>
      <c r="E19" s="53"/>
      <c r="F19" s="53"/>
      <c r="G19" s="57" t="s">
        <v>126</v>
      </c>
      <c r="H19" s="26"/>
    </row>
    <row r="20" spans="1:8" ht="31.5" x14ac:dyDescent="0.25">
      <c r="A20" s="34"/>
      <c r="B20" s="23"/>
      <c r="C20" s="53"/>
      <c r="D20" s="53"/>
      <c r="E20" s="53"/>
      <c r="F20" s="53"/>
      <c r="G20" s="56" t="s">
        <v>125</v>
      </c>
      <c r="H20" s="14">
        <v>10</v>
      </c>
    </row>
    <row r="21" spans="1:8" ht="63" x14ac:dyDescent="0.25">
      <c r="A21" s="34"/>
      <c r="B21" s="23"/>
      <c r="C21" s="53"/>
      <c r="D21" s="53"/>
      <c r="E21" s="53"/>
      <c r="F21" s="53"/>
      <c r="G21" s="56" t="s">
        <v>153</v>
      </c>
      <c r="H21" s="14">
        <v>10</v>
      </c>
    </row>
    <row r="22" spans="1:8" ht="32.25" thickBot="1" x14ac:dyDescent="0.3">
      <c r="A22" s="34"/>
      <c r="B22" s="23"/>
      <c r="C22" s="53"/>
      <c r="D22" s="53"/>
      <c r="E22" s="53"/>
      <c r="F22" s="53"/>
      <c r="G22" s="56" t="s">
        <v>124</v>
      </c>
      <c r="H22" s="14">
        <v>10</v>
      </c>
    </row>
    <row r="23" spans="1:8" x14ac:dyDescent="0.25">
      <c r="A23" s="34"/>
      <c r="B23" s="23"/>
      <c r="C23" s="53"/>
      <c r="D23" s="53"/>
      <c r="E23" s="53"/>
      <c r="F23" s="53"/>
      <c r="G23" s="57" t="s">
        <v>91</v>
      </c>
      <c r="H23" s="26"/>
    </row>
    <row r="24" spans="1:8" x14ac:dyDescent="0.25">
      <c r="A24" s="34"/>
      <c r="B24" s="23"/>
      <c r="C24" s="53"/>
      <c r="D24" s="53"/>
      <c r="E24" s="53"/>
      <c r="F24" s="53"/>
      <c r="G24" s="56" t="s">
        <v>88</v>
      </c>
      <c r="H24" s="14">
        <v>5</v>
      </c>
    </row>
    <row r="25" spans="1:8" x14ac:dyDescent="0.25">
      <c r="A25" s="34"/>
      <c r="B25" s="23"/>
      <c r="C25" s="53"/>
      <c r="D25" s="53"/>
      <c r="E25" s="53"/>
      <c r="F25" s="53"/>
      <c r="G25" s="56" t="s">
        <v>152</v>
      </c>
      <c r="H25" s="14">
        <v>10</v>
      </c>
    </row>
    <row r="26" spans="1:8" ht="16.5" thickBot="1" x14ac:dyDescent="0.3">
      <c r="A26" s="34"/>
      <c r="B26" s="23"/>
      <c r="C26" s="52"/>
      <c r="D26" s="52"/>
      <c r="E26" s="52"/>
      <c r="F26" s="52"/>
      <c r="G26" s="27" t="s">
        <v>8</v>
      </c>
      <c r="H26" s="29">
        <f>SUM(H16:H18,H20:H22,H24:H25)</f>
        <v>115</v>
      </c>
    </row>
    <row r="27" spans="1:8" ht="200.1" customHeight="1" thickBot="1" x14ac:dyDescent="0.3">
      <c r="A27" s="35"/>
      <c r="B27" s="24"/>
      <c r="C27" s="31" t="s">
        <v>179</v>
      </c>
      <c r="D27" s="31"/>
      <c r="E27" s="31"/>
      <c r="F27" s="32"/>
      <c r="G27" s="28"/>
      <c r="H27" s="30"/>
    </row>
    <row r="28" spans="1:8" x14ac:dyDescent="0.25">
      <c r="A28" s="33">
        <v>3</v>
      </c>
      <c r="B28" s="22" t="s">
        <v>134</v>
      </c>
      <c r="C28" s="54" t="s">
        <v>178</v>
      </c>
      <c r="D28" s="54" t="s">
        <v>177</v>
      </c>
      <c r="E28" s="54" t="s">
        <v>176</v>
      </c>
      <c r="F28" s="54" t="s">
        <v>175</v>
      </c>
      <c r="G28" s="57" t="s">
        <v>129</v>
      </c>
      <c r="H28" s="26"/>
    </row>
    <row r="29" spans="1:8" x14ac:dyDescent="0.25">
      <c r="A29" s="34"/>
      <c r="B29" s="23"/>
      <c r="C29" s="53"/>
      <c r="D29" s="53"/>
      <c r="E29" s="53"/>
      <c r="F29" s="53"/>
      <c r="G29" s="56" t="s">
        <v>102</v>
      </c>
      <c r="H29" s="14">
        <v>30</v>
      </c>
    </row>
    <row r="30" spans="1:8" ht="31.5" x14ac:dyDescent="0.25">
      <c r="A30" s="34"/>
      <c r="B30" s="23"/>
      <c r="C30" s="53"/>
      <c r="D30" s="53"/>
      <c r="E30" s="53"/>
      <c r="F30" s="53"/>
      <c r="G30" s="56" t="s">
        <v>128</v>
      </c>
      <c r="H30" s="14">
        <v>30</v>
      </c>
    </row>
    <row r="31" spans="1:8" ht="48" thickBot="1" x14ac:dyDescent="0.3">
      <c r="A31" s="34"/>
      <c r="B31" s="23"/>
      <c r="C31" s="53"/>
      <c r="D31" s="53"/>
      <c r="E31" s="53"/>
      <c r="F31" s="53"/>
      <c r="G31" s="56" t="s">
        <v>127</v>
      </c>
      <c r="H31" s="14">
        <v>30</v>
      </c>
    </row>
    <row r="32" spans="1:8" x14ac:dyDescent="0.25">
      <c r="A32" s="34"/>
      <c r="B32" s="23"/>
      <c r="C32" s="53"/>
      <c r="D32" s="53"/>
      <c r="E32" s="53"/>
      <c r="F32" s="53"/>
      <c r="G32" s="57" t="s">
        <v>126</v>
      </c>
      <c r="H32" s="26"/>
    </row>
    <row r="33" spans="1:8" ht="31.5" x14ac:dyDescent="0.25">
      <c r="A33" s="34"/>
      <c r="B33" s="23"/>
      <c r="C33" s="53"/>
      <c r="D33" s="53"/>
      <c r="E33" s="53"/>
      <c r="F33" s="53"/>
      <c r="G33" s="56" t="s">
        <v>125</v>
      </c>
      <c r="H33" s="14">
        <v>30</v>
      </c>
    </row>
    <row r="34" spans="1:8" ht="63" x14ac:dyDescent="0.25">
      <c r="A34" s="34"/>
      <c r="B34" s="23"/>
      <c r="C34" s="53"/>
      <c r="D34" s="53"/>
      <c r="E34" s="53"/>
      <c r="F34" s="53"/>
      <c r="G34" s="56" t="s">
        <v>153</v>
      </c>
      <c r="H34" s="14">
        <v>30</v>
      </c>
    </row>
    <row r="35" spans="1:8" ht="32.25" thickBot="1" x14ac:dyDescent="0.3">
      <c r="A35" s="34"/>
      <c r="B35" s="23"/>
      <c r="C35" s="53"/>
      <c r="D35" s="53"/>
      <c r="E35" s="53"/>
      <c r="F35" s="53"/>
      <c r="G35" s="56" t="s">
        <v>124</v>
      </c>
      <c r="H35" s="14">
        <v>30</v>
      </c>
    </row>
    <row r="36" spans="1:8" x14ac:dyDescent="0.25">
      <c r="A36" s="34"/>
      <c r="B36" s="23"/>
      <c r="C36" s="53"/>
      <c r="D36" s="53"/>
      <c r="E36" s="53"/>
      <c r="F36" s="53"/>
      <c r="G36" s="57" t="s">
        <v>91</v>
      </c>
      <c r="H36" s="26"/>
    </row>
    <row r="37" spans="1:8" x14ac:dyDescent="0.25">
      <c r="A37" s="34"/>
      <c r="B37" s="23"/>
      <c r="C37" s="53"/>
      <c r="D37" s="53"/>
      <c r="E37" s="53"/>
      <c r="F37" s="53"/>
      <c r="G37" s="56" t="s">
        <v>88</v>
      </c>
      <c r="H37" s="14">
        <v>5</v>
      </c>
    </row>
    <row r="38" spans="1:8" x14ac:dyDescent="0.25">
      <c r="A38" s="34"/>
      <c r="B38" s="23"/>
      <c r="C38" s="53"/>
      <c r="D38" s="53"/>
      <c r="E38" s="53"/>
      <c r="F38" s="53"/>
      <c r="G38" s="56" t="s">
        <v>152</v>
      </c>
      <c r="H38" s="14">
        <v>10</v>
      </c>
    </row>
    <row r="39" spans="1:8" ht="16.5" thickBot="1" x14ac:dyDescent="0.3">
      <c r="A39" s="34"/>
      <c r="B39" s="23"/>
      <c r="C39" s="52"/>
      <c r="D39" s="52"/>
      <c r="E39" s="52"/>
      <c r="F39" s="52"/>
      <c r="G39" s="27" t="s">
        <v>8</v>
      </c>
      <c r="H39" s="29">
        <f>SUM(H29:H31,H33:H35,H37:H38)</f>
        <v>195</v>
      </c>
    </row>
    <row r="40" spans="1:8" ht="200.1" customHeight="1" thickBot="1" x14ac:dyDescent="0.3">
      <c r="A40" s="35"/>
      <c r="B40" s="24"/>
      <c r="C40" s="31" t="s">
        <v>174</v>
      </c>
      <c r="D40" s="31"/>
      <c r="E40" s="31"/>
      <c r="F40" s="32"/>
      <c r="G40" s="28"/>
      <c r="H40" s="30"/>
    </row>
    <row r="41" spans="1:8" x14ac:dyDescent="0.25">
      <c r="A41" s="33">
        <v>4</v>
      </c>
      <c r="B41" s="22" t="s">
        <v>158</v>
      </c>
      <c r="C41" s="54" t="s">
        <v>173</v>
      </c>
      <c r="D41" s="54" t="s">
        <v>172</v>
      </c>
      <c r="E41" s="54" t="s">
        <v>171</v>
      </c>
      <c r="F41" s="54" t="s">
        <v>170</v>
      </c>
      <c r="G41" s="57" t="s">
        <v>129</v>
      </c>
      <c r="H41" s="26"/>
    </row>
    <row r="42" spans="1:8" x14ac:dyDescent="0.25">
      <c r="A42" s="34"/>
      <c r="B42" s="23"/>
      <c r="C42" s="53"/>
      <c r="D42" s="53"/>
      <c r="E42" s="53"/>
      <c r="F42" s="53"/>
      <c r="G42" s="56" t="s">
        <v>102</v>
      </c>
      <c r="H42" s="14">
        <v>20</v>
      </c>
    </row>
    <row r="43" spans="1:8" ht="31.5" x14ac:dyDescent="0.25">
      <c r="A43" s="34"/>
      <c r="B43" s="23"/>
      <c r="C43" s="53"/>
      <c r="D43" s="53"/>
      <c r="E43" s="53"/>
      <c r="F43" s="53"/>
      <c r="G43" s="56" t="s">
        <v>128</v>
      </c>
      <c r="H43" s="14">
        <v>30</v>
      </c>
    </row>
    <row r="44" spans="1:8" ht="48" thickBot="1" x14ac:dyDescent="0.3">
      <c r="A44" s="34"/>
      <c r="B44" s="23"/>
      <c r="C44" s="53"/>
      <c r="D44" s="53"/>
      <c r="E44" s="53"/>
      <c r="F44" s="53"/>
      <c r="G44" s="56" t="s">
        <v>127</v>
      </c>
      <c r="H44" s="14">
        <v>30</v>
      </c>
    </row>
    <row r="45" spans="1:8" x14ac:dyDescent="0.25">
      <c r="A45" s="34"/>
      <c r="B45" s="23"/>
      <c r="C45" s="53"/>
      <c r="D45" s="53"/>
      <c r="E45" s="53"/>
      <c r="F45" s="53"/>
      <c r="G45" s="57" t="s">
        <v>126</v>
      </c>
      <c r="H45" s="26"/>
    </row>
    <row r="46" spans="1:8" ht="31.5" x14ac:dyDescent="0.25">
      <c r="A46" s="34"/>
      <c r="B46" s="23"/>
      <c r="C46" s="53"/>
      <c r="D46" s="53"/>
      <c r="E46" s="53"/>
      <c r="F46" s="53"/>
      <c r="G46" s="56" t="s">
        <v>125</v>
      </c>
      <c r="H46" s="14">
        <v>30</v>
      </c>
    </row>
    <row r="47" spans="1:8" ht="63" x14ac:dyDescent="0.25">
      <c r="A47" s="34"/>
      <c r="B47" s="23"/>
      <c r="C47" s="53"/>
      <c r="D47" s="53"/>
      <c r="E47" s="53"/>
      <c r="F47" s="53"/>
      <c r="G47" s="56" t="s">
        <v>153</v>
      </c>
      <c r="H47" s="14">
        <v>10</v>
      </c>
    </row>
    <row r="48" spans="1:8" ht="32.25" thickBot="1" x14ac:dyDescent="0.3">
      <c r="A48" s="34"/>
      <c r="B48" s="23"/>
      <c r="C48" s="53"/>
      <c r="D48" s="53"/>
      <c r="E48" s="53"/>
      <c r="F48" s="53"/>
      <c r="G48" s="56" t="s">
        <v>124</v>
      </c>
      <c r="H48" s="14">
        <v>30</v>
      </c>
    </row>
    <row r="49" spans="1:8" x14ac:dyDescent="0.25">
      <c r="A49" s="34"/>
      <c r="B49" s="23"/>
      <c r="C49" s="53"/>
      <c r="D49" s="53"/>
      <c r="E49" s="53"/>
      <c r="F49" s="53"/>
      <c r="G49" s="57" t="s">
        <v>91</v>
      </c>
      <c r="H49" s="26"/>
    </row>
    <row r="50" spans="1:8" x14ac:dyDescent="0.25">
      <c r="A50" s="34"/>
      <c r="B50" s="23"/>
      <c r="C50" s="53"/>
      <c r="D50" s="53"/>
      <c r="E50" s="53"/>
      <c r="F50" s="53"/>
      <c r="G50" s="56" t="s">
        <v>88</v>
      </c>
      <c r="H50" s="14">
        <v>5</v>
      </c>
    </row>
    <row r="51" spans="1:8" x14ac:dyDescent="0.25">
      <c r="A51" s="34"/>
      <c r="B51" s="23"/>
      <c r="C51" s="53"/>
      <c r="D51" s="53"/>
      <c r="E51" s="53"/>
      <c r="F51" s="53"/>
      <c r="G51" s="56" t="s">
        <v>152</v>
      </c>
      <c r="H51" s="14">
        <v>10</v>
      </c>
    </row>
    <row r="52" spans="1:8" ht="16.5" thickBot="1" x14ac:dyDescent="0.3">
      <c r="A52" s="34"/>
      <c r="B52" s="23"/>
      <c r="C52" s="52"/>
      <c r="D52" s="52"/>
      <c r="E52" s="52"/>
      <c r="F52" s="52"/>
      <c r="G52" s="27" t="s">
        <v>8</v>
      </c>
      <c r="H52" s="29">
        <f>SUM(H42:H44,H46:H48,H50:H51)</f>
        <v>165</v>
      </c>
    </row>
    <row r="53" spans="1:8" ht="200.1" customHeight="1" thickBot="1" x14ac:dyDescent="0.3">
      <c r="A53" s="35"/>
      <c r="B53" s="24"/>
      <c r="C53" s="31" t="s">
        <v>169</v>
      </c>
      <c r="D53" s="31"/>
      <c r="E53" s="31"/>
      <c r="F53" s="32"/>
      <c r="G53" s="28"/>
      <c r="H53" s="30"/>
    </row>
    <row r="54" spans="1:8" x14ac:dyDescent="0.25">
      <c r="A54" s="33">
        <v>5</v>
      </c>
      <c r="B54" s="22" t="s">
        <v>158</v>
      </c>
      <c r="C54" s="54" t="s">
        <v>168</v>
      </c>
      <c r="D54" s="54" t="s">
        <v>167</v>
      </c>
      <c r="E54" s="54" t="s">
        <v>166</v>
      </c>
      <c r="F54" s="54" t="s">
        <v>165</v>
      </c>
      <c r="G54" s="57" t="s">
        <v>129</v>
      </c>
      <c r="H54" s="26"/>
    </row>
    <row r="55" spans="1:8" ht="16.5" thickBot="1" x14ac:dyDescent="0.3">
      <c r="A55" s="34"/>
      <c r="B55" s="23"/>
      <c r="C55" s="53"/>
      <c r="D55" s="53"/>
      <c r="E55" s="53"/>
      <c r="F55" s="53"/>
      <c r="G55" s="56" t="s">
        <v>102</v>
      </c>
      <c r="H55" s="14">
        <v>20</v>
      </c>
    </row>
    <row r="56" spans="1:8" x14ac:dyDescent="0.25">
      <c r="A56" s="34"/>
      <c r="B56" s="23"/>
      <c r="C56" s="53"/>
      <c r="D56" s="53"/>
      <c r="E56" s="53"/>
      <c r="F56" s="53"/>
      <c r="G56" s="57" t="s">
        <v>126</v>
      </c>
      <c r="H56" s="26"/>
    </row>
    <row r="57" spans="1:8" ht="63.75" thickBot="1" x14ac:dyDescent="0.3">
      <c r="A57" s="34"/>
      <c r="B57" s="23"/>
      <c r="C57" s="53"/>
      <c r="D57" s="53"/>
      <c r="E57" s="53"/>
      <c r="F57" s="53"/>
      <c r="G57" s="56" t="s">
        <v>153</v>
      </c>
      <c r="H57" s="14">
        <v>20</v>
      </c>
    </row>
    <row r="58" spans="1:8" x14ac:dyDescent="0.25">
      <c r="A58" s="34"/>
      <c r="B58" s="23"/>
      <c r="C58" s="53"/>
      <c r="D58" s="53"/>
      <c r="E58" s="53"/>
      <c r="F58" s="53"/>
      <c r="G58" s="57" t="s">
        <v>91</v>
      </c>
      <c r="H58" s="26"/>
    </row>
    <row r="59" spans="1:8" x14ac:dyDescent="0.25">
      <c r="A59" s="34"/>
      <c r="B59" s="23"/>
      <c r="C59" s="53"/>
      <c r="D59" s="53"/>
      <c r="E59" s="53"/>
      <c r="F59" s="53"/>
      <c r="G59" s="56" t="s">
        <v>88</v>
      </c>
      <c r="H59" s="14">
        <v>5</v>
      </c>
    </row>
    <row r="60" spans="1:8" x14ac:dyDescent="0.25">
      <c r="A60" s="34"/>
      <c r="B60" s="23"/>
      <c r="C60" s="53"/>
      <c r="D60" s="53"/>
      <c r="E60" s="53"/>
      <c r="F60" s="53"/>
      <c r="G60" s="56" t="s">
        <v>152</v>
      </c>
      <c r="H60" s="14">
        <v>10</v>
      </c>
    </row>
    <row r="61" spans="1:8" ht="16.5" thickBot="1" x14ac:dyDescent="0.3">
      <c r="A61" s="34"/>
      <c r="B61" s="23"/>
      <c r="C61" s="52"/>
      <c r="D61" s="52"/>
      <c r="E61" s="52"/>
      <c r="F61" s="52"/>
      <c r="G61" s="27" t="s">
        <v>8</v>
      </c>
      <c r="H61" s="29">
        <f>SUM(H55:H55,H57:H57,H59:H60)</f>
        <v>55</v>
      </c>
    </row>
    <row r="62" spans="1:8" ht="200.1" customHeight="1" thickBot="1" x14ac:dyDescent="0.3">
      <c r="A62" s="35"/>
      <c r="B62" s="24"/>
      <c r="C62" s="31" t="s">
        <v>164</v>
      </c>
      <c r="D62" s="31"/>
      <c r="E62" s="31"/>
      <c r="F62" s="32"/>
      <c r="G62" s="28"/>
      <c r="H62" s="30"/>
    </row>
    <row r="63" spans="1:8" x14ac:dyDescent="0.25">
      <c r="A63" s="33">
        <v>6</v>
      </c>
      <c r="B63" s="22" t="s">
        <v>158</v>
      </c>
      <c r="C63" s="54" t="s">
        <v>163</v>
      </c>
      <c r="D63" s="54" t="s">
        <v>162</v>
      </c>
      <c r="E63" s="54" t="s">
        <v>161</v>
      </c>
      <c r="F63" s="54" t="s">
        <v>160</v>
      </c>
      <c r="G63" s="57" t="s">
        <v>129</v>
      </c>
      <c r="H63" s="26"/>
    </row>
    <row r="64" spans="1:8" x14ac:dyDescent="0.25">
      <c r="A64" s="34"/>
      <c r="B64" s="23"/>
      <c r="C64" s="53"/>
      <c r="D64" s="53"/>
      <c r="E64" s="53"/>
      <c r="F64" s="53"/>
      <c r="G64" s="56" t="s">
        <v>102</v>
      </c>
      <c r="H64" s="14">
        <v>20</v>
      </c>
    </row>
    <row r="65" spans="1:8" ht="31.5" x14ac:dyDescent="0.25">
      <c r="A65" s="34"/>
      <c r="B65" s="23"/>
      <c r="C65" s="53"/>
      <c r="D65" s="53"/>
      <c r="E65" s="53"/>
      <c r="F65" s="53"/>
      <c r="G65" s="56" t="s">
        <v>128</v>
      </c>
      <c r="H65" s="14">
        <v>20</v>
      </c>
    </row>
    <row r="66" spans="1:8" ht="48" thickBot="1" x14ac:dyDescent="0.3">
      <c r="A66" s="34"/>
      <c r="B66" s="23"/>
      <c r="C66" s="53"/>
      <c r="D66" s="53"/>
      <c r="E66" s="53"/>
      <c r="F66" s="53"/>
      <c r="G66" s="56" t="s">
        <v>127</v>
      </c>
      <c r="H66" s="14">
        <v>20</v>
      </c>
    </row>
    <row r="67" spans="1:8" x14ac:dyDescent="0.25">
      <c r="A67" s="34"/>
      <c r="B67" s="23"/>
      <c r="C67" s="53"/>
      <c r="D67" s="53"/>
      <c r="E67" s="53"/>
      <c r="F67" s="53"/>
      <c r="G67" s="57" t="s">
        <v>126</v>
      </c>
      <c r="H67" s="26"/>
    </row>
    <row r="68" spans="1:8" ht="31.5" x14ac:dyDescent="0.25">
      <c r="A68" s="34"/>
      <c r="B68" s="23"/>
      <c r="C68" s="53"/>
      <c r="D68" s="53"/>
      <c r="E68" s="53"/>
      <c r="F68" s="53"/>
      <c r="G68" s="56" t="s">
        <v>125</v>
      </c>
      <c r="H68" s="14">
        <v>20</v>
      </c>
    </row>
    <row r="69" spans="1:8" ht="31.5" x14ac:dyDescent="0.25">
      <c r="A69" s="34"/>
      <c r="B69" s="23"/>
      <c r="C69" s="53"/>
      <c r="D69" s="53"/>
      <c r="E69" s="53"/>
      <c r="F69" s="53"/>
      <c r="G69" s="56" t="s">
        <v>124</v>
      </c>
      <c r="H69" s="14">
        <v>20</v>
      </c>
    </row>
    <row r="70" spans="1:8" ht="16.5" thickBot="1" x14ac:dyDescent="0.3">
      <c r="A70" s="34"/>
      <c r="B70" s="23"/>
      <c r="C70" s="52"/>
      <c r="D70" s="52"/>
      <c r="E70" s="52"/>
      <c r="F70" s="52"/>
      <c r="G70" s="27" t="s">
        <v>8</v>
      </c>
      <c r="H70" s="29">
        <f>SUM(H64:H66,H68:H69)</f>
        <v>100</v>
      </c>
    </row>
    <row r="71" spans="1:8" ht="200.1" customHeight="1" thickBot="1" x14ac:dyDescent="0.3">
      <c r="A71" s="35"/>
      <c r="B71" s="24"/>
      <c r="C71" s="31" t="s">
        <v>159</v>
      </c>
      <c r="D71" s="31"/>
      <c r="E71" s="31"/>
      <c r="F71" s="32"/>
      <c r="G71" s="28"/>
      <c r="H71" s="30"/>
    </row>
    <row r="72" spans="1:8" x14ac:dyDescent="0.25">
      <c r="A72" s="33">
        <v>7</v>
      </c>
      <c r="B72" s="22" t="s">
        <v>158</v>
      </c>
      <c r="C72" s="54" t="s">
        <v>157</v>
      </c>
      <c r="D72" s="54" t="s">
        <v>156</v>
      </c>
      <c r="E72" s="54" t="s">
        <v>155</v>
      </c>
      <c r="F72" s="54" t="s">
        <v>154</v>
      </c>
      <c r="G72" s="57" t="s">
        <v>129</v>
      </c>
      <c r="H72" s="26"/>
    </row>
    <row r="73" spans="1:8" ht="16.5" thickBot="1" x14ac:dyDescent="0.3">
      <c r="A73" s="34"/>
      <c r="B73" s="23"/>
      <c r="C73" s="53"/>
      <c r="D73" s="53"/>
      <c r="E73" s="53"/>
      <c r="F73" s="53"/>
      <c r="G73" s="56" t="s">
        <v>102</v>
      </c>
      <c r="H73" s="14">
        <v>20</v>
      </c>
    </row>
    <row r="74" spans="1:8" x14ac:dyDescent="0.25">
      <c r="A74" s="34"/>
      <c r="B74" s="23"/>
      <c r="C74" s="53"/>
      <c r="D74" s="53"/>
      <c r="E74" s="53"/>
      <c r="F74" s="53"/>
      <c r="G74" s="57" t="s">
        <v>126</v>
      </c>
      <c r="H74" s="26"/>
    </row>
    <row r="75" spans="1:8" ht="63.75" thickBot="1" x14ac:dyDescent="0.3">
      <c r="A75" s="34"/>
      <c r="B75" s="23"/>
      <c r="C75" s="53"/>
      <c r="D75" s="53"/>
      <c r="E75" s="53"/>
      <c r="F75" s="53"/>
      <c r="G75" s="56" t="s">
        <v>153</v>
      </c>
      <c r="H75" s="14">
        <v>13</v>
      </c>
    </row>
    <row r="76" spans="1:8" x14ac:dyDescent="0.25">
      <c r="A76" s="34"/>
      <c r="B76" s="23"/>
      <c r="C76" s="53"/>
      <c r="D76" s="53"/>
      <c r="E76" s="53"/>
      <c r="F76" s="53"/>
      <c r="G76" s="57" t="s">
        <v>91</v>
      </c>
      <c r="H76" s="26"/>
    </row>
    <row r="77" spans="1:8" x14ac:dyDescent="0.25">
      <c r="A77" s="34"/>
      <c r="B77" s="23"/>
      <c r="C77" s="53"/>
      <c r="D77" s="53"/>
      <c r="E77" s="53"/>
      <c r="F77" s="53"/>
      <c r="G77" s="56" t="s">
        <v>88</v>
      </c>
      <c r="H77" s="14">
        <v>4</v>
      </c>
    </row>
    <row r="78" spans="1:8" x14ac:dyDescent="0.25">
      <c r="A78" s="34"/>
      <c r="B78" s="23"/>
      <c r="C78" s="53"/>
      <c r="D78" s="53"/>
      <c r="E78" s="53"/>
      <c r="F78" s="53"/>
      <c r="G78" s="56" t="s">
        <v>152</v>
      </c>
      <c r="H78" s="14">
        <v>22</v>
      </c>
    </row>
    <row r="79" spans="1:8" ht="16.5" thickBot="1" x14ac:dyDescent="0.3">
      <c r="A79" s="34"/>
      <c r="B79" s="23"/>
      <c r="C79" s="52"/>
      <c r="D79" s="52"/>
      <c r="E79" s="52"/>
      <c r="F79" s="52"/>
      <c r="G79" s="27" t="s">
        <v>8</v>
      </c>
      <c r="H79" s="29">
        <f>SUM(H73:H73,H75:H75,H77:H78)</f>
        <v>59</v>
      </c>
    </row>
    <row r="80" spans="1:8" ht="200.1" customHeight="1" thickBot="1" x14ac:dyDescent="0.3">
      <c r="A80" s="35"/>
      <c r="B80" s="24"/>
      <c r="C80" s="31" t="s">
        <v>151</v>
      </c>
      <c r="D80" s="31"/>
      <c r="E80" s="31"/>
      <c r="F80" s="32"/>
      <c r="G80" s="28"/>
      <c r="H80" s="30"/>
    </row>
    <row r="81" spans="1:8" x14ac:dyDescent="0.25">
      <c r="A81" s="33">
        <v>8</v>
      </c>
      <c r="B81" s="22" t="s">
        <v>140</v>
      </c>
      <c r="C81" s="54" t="s">
        <v>150</v>
      </c>
      <c r="D81" s="54" t="s">
        <v>149</v>
      </c>
      <c r="E81" s="54" t="s">
        <v>148</v>
      </c>
      <c r="F81" s="54" t="s">
        <v>147</v>
      </c>
      <c r="G81" s="57" t="s">
        <v>129</v>
      </c>
      <c r="H81" s="26"/>
    </row>
    <row r="82" spans="1:8" x14ac:dyDescent="0.25">
      <c r="A82" s="34"/>
      <c r="B82" s="23"/>
      <c r="C82" s="53"/>
      <c r="D82" s="53"/>
      <c r="E82" s="53"/>
      <c r="F82" s="53"/>
      <c r="G82" s="56" t="s">
        <v>102</v>
      </c>
      <c r="H82" s="14">
        <v>20</v>
      </c>
    </row>
    <row r="83" spans="1:8" ht="31.5" x14ac:dyDescent="0.25">
      <c r="A83" s="34"/>
      <c r="B83" s="23"/>
      <c r="C83" s="53"/>
      <c r="D83" s="53"/>
      <c r="E83" s="53"/>
      <c r="F83" s="53"/>
      <c r="G83" s="56" t="s">
        <v>128</v>
      </c>
      <c r="H83" s="14">
        <v>20</v>
      </c>
    </row>
    <row r="84" spans="1:8" ht="48" thickBot="1" x14ac:dyDescent="0.3">
      <c r="A84" s="34"/>
      <c r="B84" s="23"/>
      <c r="C84" s="53"/>
      <c r="D84" s="53"/>
      <c r="E84" s="53"/>
      <c r="F84" s="53"/>
      <c r="G84" s="56" t="s">
        <v>127</v>
      </c>
      <c r="H84" s="14">
        <v>20</v>
      </c>
    </row>
    <row r="85" spans="1:8" x14ac:dyDescent="0.25">
      <c r="A85" s="34"/>
      <c r="B85" s="23"/>
      <c r="C85" s="53"/>
      <c r="D85" s="53"/>
      <c r="E85" s="53"/>
      <c r="F85" s="53"/>
      <c r="G85" s="57" t="s">
        <v>126</v>
      </c>
      <c r="H85" s="26"/>
    </row>
    <row r="86" spans="1:8" ht="31.5" x14ac:dyDescent="0.25">
      <c r="A86" s="34"/>
      <c r="B86" s="23"/>
      <c r="C86" s="53"/>
      <c r="D86" s="53"/>
      <c r="E86" s="53"/>
      <c r="F86" s="53"/>
      <c r="G86" s="56" t="s">
        <v>125</v>
      </c>
      <c r="H86" s="14">
        <v>20</v>
      </c>
    </row>
    <row r="87" spans="1:8" ht="31.5" x14ac:dyDescent="0.25">
      <c r="A87" s="34"/>
      <c r="B87" s="23"/>
      <c r="C87" s="53"/>
      <c r="D87" s="53"/>
      <c r="E87" s="53"/>
      <c r="F87" s="53"/>
      <c r="G87" s="56" t="s">
        <v>124</v>
      </c>
      <c r="H87" s="14">
        <v>30</v>
      </c>
    </row>
    <row r="88" spans="1:8" ht="16.5" thickBot="1" x14ac:dyDescent="0.3">
      <c r="A88" s="34"/>
      <c r="B88" s="23"/>
      <c r="C88" s="52"/>
      <c r="D88" s="52"/>
      <c r="E88" s="52"/>
      <c r="F88" s="52"/>
      <c r="G88" s="27" t="s">
        <v>8</v>
      </c>
      <c r="H88" s="29">
        <f>SUM(H82:H84,H86:H87)</f>
        <v>110</v>
      </c>
    </row>
    <row r="89" spans="1:8" ht="200.1" customHeight="1" thickBot="1" x14ac:dyDescent="0.3">
      <c r="A89" s="35"/>
      <c r="B89" s="24"/>
      <c r="C89" s="31" t="s">
        <v>146</v>
      </c>
      <c r="D89" s="31"/>
      <c r="E89" s="31"/>
      <c r="F89" s="32"/>
      <c r="G89" s="28"/>
      <c r="H89" s="30"/>
    </row>
    <row r="90" spans="1:8" x14ac:dyDescent="0.25">
      <c r="A90" s="33">
        <v>9</v>
      </c>
      <c r="B90" s="22" t="s">
        <v>140</v>
      </c>
      <c r="C90" s="54" t="s">
        <v>145</v>
      </c>
      <c r="D90" s="54" t="s">
        <v>144</v>
      </c>
      <c r="E90" s="54" t="s">
        <v>143</v>
      </c>
      <c r="F90" s="54" t="s">
        <v>142</v>
      </c>
      <c r="G90" s="57" t="s">
        <v>129</v>
      </c>
      <c r="H90" s="26"/>
    </row>
    <row r="91" spans="1:8" x14ac:dyDescent="0.25">
      <c r="A91" s="34"/>
      <c r="B91" s="23"/>
      <c r="C91" s="53"/>
      <c r="D91" s="53"/>
      <c r="E91" s="53"/>
      <c r="F91" s="53"/>
      <c r="G91" s="56" t="s">
        <v>102</v>
      </c>
      <c r="H91" s="14">
        <v>10</v>
      </c>
    </row>
    <row r="92" spans="1:8" ht="31.5" x14ac:dyDescent="0.25">
      <c r="A92" s="34"/>
      <c r="B92" s="23"/>
      <c r="C92" s="53"/>
      <c r="D92" s="53"/>
      <c r="E92" s="53"/>
      <c r="F92" s="53"/>
      <c r="G92" s="56" t="s">
        <v>128</v>
      </c>
      <c r="H92" s="14">
        <v>20</v>
      </c>
    </row>
    <row r="93" spans="1:8" ht="48" thickBot="1" x14ac:dyDescent="0.3">
      <c r="A93" s="34"/>
      <c r="B93" s="23"/>
      <c r="C93" s="53"/>
      <c r="D93" s="53"/>
      <c r="E93" s="53"/>
      <c r="F93" s="53"/>
      <c r="G93" s="56" t="s">
        <v>127</v>
      </c>
      <c r="H93" s="14">
        <v>20</v>
      </c>
    </row>
    <row r="94" spans="1:8" x14ac:dyDescent="0.25">
      <c r="A94" s="34"/>
      <c r="B94" s="23"/>
      <c r="C94" s="53"/>
      <c r="D94" s="53"/>
      <c r="E94" s="53"/>
      <c r="F94" s="53"/>
      <c r="G94" s="57" t="s">
        <v>126</v>
      </c>
      <c r="H94" s="26"/>
    </row>
    <row r="95" spans="1:8" ht="31.5" x14ac:dyDescent="0.25">
      <c r="A95" s="34"/>
      <c r="B95" s="23"/>
      <c r="C95" s="53"/>
      <c r="D95" s="53"/>
      <c r="E95" s="53"/>
      <c r="F95" s="53"/>
      <c r="G95" s="56" t="s">
        <v>125</v>
      </c>
      <c r="H95" s="14">
        <v>30</v>
      </c>
    </row>
    <row r="96" spans="1:8" ht="31.5" x14ac:dyDescent="0.25">
      <c r="A96" s="34"/>
      <c r="B96" s="23"/>
      <c r="C96" s="53"/>
      <c r="D96" s="53"/>
      <c r="E96" s="53"/>
      <c r="F96" s="53"/>
      <c r="G96" s="56" t="s">
        <v>124</v>
      </c>
      <c r="H96" s="14">
        <v>30</v>
      </c>
    </row>
    <row r="97" spans="1:8" ht="16.5" thickBot="1" x14ac:dyDescent="0.3">
      <c r="A97" s="34"/>
      <c r="B97" s="23"/>
      <c r="C97" s="52"/>
      <c r="D97" s="52"/>
      <c r="E97" s="52"/>
      <c r="F97" s="52"/>
      <c r="G97" s="27" t="s">
        <v>8</v>
      </c>
      <c r="H97" s="29">
        <f>SUM(H91:H93,H95:H96)</f>
        <v>110</v>
      </c>
    </row>
    <row r="98" spans="1:8" ht="200.1" customHeight="1" thickBot="1" x14ac:dyDescent="0.3">
      <c r="A98" s="35"/>
      <c r="B98" s="24"/>
      <c r="C98" s="31" t="s">
        <v>141</v>
      </c>
      <c r="D98" s="31"/>
      <c r="E98" s="31"/>
      <c r="F98" s="32"/>
      <c r="G98" s="28"/>
      <c r="H98" s="30"/>
    </row>
    <row r="99" spans="1:8" x14ac:dyDescent="0.25">
      <c r="A99" s="33">
        <v>10</v>
      </c>
      <c r="B99" s="22" t="s">
        <v>140</v>
      </c>
      <c r="C99" s="54" t="s">
        <v>139</v>
      </c>
      <c r="D99" s="54" t="s">
        <v>138</v>
      </c>
      <c r="E99" s="54" t="s">
        <v>137</v>
      </c>
      <c r="F99" s="54" t="s">
        <v>136</v>
      </c>
      <c r="G99" s="57" t="s">
        <v>129</v>
      </c>
      <c r="H99" s="26"/>
    </row>
    <row r="100" spans="1:8" x14ac:dyDescent="0.25">
      <c r="A100" s="34"/>
      <c r="B100" s="23"/>
      <c r="C100" s="53"/>
      <c r="D100" s="53"/>
      <c r="E100" s="53"/>
      <c r="F100" s="53"/>
      <c r="G100" s="56" t="s">
        <v>102</v>
      </c>
      <c r="H100" s="14">
        <v>20</v>
      </c>
    </row>
    <row r="101" spans="1:8" ht="31.5" x14ac:dyDescent="0.25">
      <c r="A101" s="34"/>
      <c r="B101" s="23"/>
      <c r="C101" s="53"/>
      <c r="D101" s="53"/>
      <c r="E101" s="53"/>
      <c r="F101" s="53"/>
      <c r="G101" s="56" t="s">
        <v>128</v>
      </c>
      <c r="H101" s="14">
        <v>25</v>
      </c>
    </row>
    <row r="102" spans="1:8" ht="48" thickBot="1" x14ac:dyDescent="0.3">
      <c r="A102" s="34"/>
      <c r="B102" s="23"/>
      <c r="C102" s="53"/>
      <c r="D102" s="53"/>
      <c r="E102" s="53"/>
      <c r="F102" s="53"/>
      <c r="G102" s="56" t="s">
        <v>127</v>
      </c>
      <c r="H102" s="14">
        <v>30</v>
      </c>
    </row>
    <row r="103" spans="1:8" x14ac:dyDescent="0.25">
      <c r="A103" s="34"/>
      <c r="B103" s="23"/>
      <c r="C103" s="53"/>
      <c r="D103" s="53"/>
      <c r="E103" s="53"/>
      <c r="F103" s="53"/>
      <c r="G103" s="57" t="s">
        <v>126</v>
      </c>
      <c r="H103" s="26"/>
    </row>
    <row r="104" spans="1:8" ht="31.5" x14ac:dyDescent="0.25">
      <c r="A104" s="34"/>
      <c r="B104" s="23"/>
      <c r="C104" s="53"/>
      <c r="D104" s="53"/>
      <c r="E104" s="53"/>
      <c r="F104" s="53"/>
      <c r="G104" s="56" t="s">
        <v>125</v>
      </c>
      <c r="H104" s="14">
        <v>20</v>
      </c>
    </row>
    <row r="105" spans="1:8" ht="31.5" x14ac:dyDescent="0.25">
      <c r="A105" s="34"/>
      <c r="B105" s="23"/>
      <c r="C105" s="53"/>
      <c r="D105" s="53"/>
      <c r="E105" s="53"/>
      <c r="F105" s="53"/>
      <c r="G105" s="56" t="s">
        <v>124</v>
      </c>
      <c r="H105" s="14">
        <v>30</v>
      </c>
    </row>
    <row r="106" spans="1:8" ht="16.5" thickBot="1" x14ac:dyDescent="0.3">
      <c r="A106" s="34"/>
      <c r="B106" s="23"/>
      <c r="C106" s="52"/>
      <c r="D106" s="52"/>
      <c r="E106" s="52"/>
      <c r="F106" s="52"/>
      <c r="G106" s="27" t="s">
        <v>8</v>
      </c>
      <c r="H106" s="29">
        <f>SUM(H100:H102,H104:H105)</f>
        <v>125</v>
      </c>
    </row>
    <row r="107" spans="1:8" ht="200.1" customHeight="1" thickBot="1" x14ac:dyDescent="0.3">
      <c r="A107" s="35"/>
      <c r="B107" s="24"/>
      <c r="C107" s="31" t="s">
        <v>135</v>
      </c>
      <c r="D107" s="31"/>
      <c r="E107" s="31"/>
      <c r="F107" s="32"/>
      <c r="G107" s="28"/>
      <c r="H107" s="30"/>
    </row>
    <row r="108" spans="1:8" x14ac:dyDescent="0.25">
      <c r="A108" s="33">
        <v>11</v>
      </c>
      <c r="B108" s="22" t="s">
        <v>134</v>
      </c>
      <c r="C108" s="54" t="s">
        <v>133</v>
      </c>
      <c r="D108" s="54" t="s">
        <v>132</v>
      </c>
      <c r="E108" s="54" t="s">
        <v>131</v>
      </c>
      <c r="F108" s="54" t="s">
        <v>130</v>
      </c>
      <c r="G108" s="57" t="s">
        <v>129</v>
      </c>
      <c r="H108" s="26"/>
    </row>
    <row r="109" spans="1:8" x14ac:dyDescent="0.25">
      <c r="A109" s="34"/>
      <c r="B109" s="23"/>
      <c r="C109" s="53"/>
      <c r="D109" s="53"/>
      <c r="E109" s="53"/>
      <c r="F109" s="53"/>
      <c r="G109" s="56" t="s">
        <v>102</v>
      </c>
      <c r="H109" s="14">
        <v>16</v>
      </c>
    </row>
    <row r="110" spans="1:8" ht="31.5" x14ac:dyDescent="0.25">
      <c r="A110" s="34"/>
      <c r="B110" s="23"/>
      <c r="C110" s="53"/>
      <c r="D110" s="53"/>
      <c r="E110" s="53"/>
      <c r="F110" s="53"/>
      <c r="G110" s="56" t="s">
        <v>128</v>
      </c>
      <c r="H110" s="14">
        <v>40</v>
      </c>
    </row>
    <row r="111" spans="1:8" ht="48" thickBot="1" x14ac:dyDescent="0.3">
      <c r="A111" s="34"/>
      <c r="B111" s="23"/>
      <c r="C111" s="53"/>
      <c r="D111" s="53"/>
      <c r="E111" s="53"/>
      <c r="F111" s="53"/>
      <c r="G111" s="56" t="s">
        <v>127</v>
      </c>
      <c r="H111" s="14">
        <v>30</v>
      </c>
    </row>
    <row r="112" spans="1:8" x14ac:dyDescent="0.25">
      <c r="A112" s="34"/>
      <c r="B112" s="23"/>
      <c r="C112" s="53"/>
      <c r="D112" s="53"/>
      <c r="E112" s="53"/>
      <c r="F112" s="53"/>
      <c r="G112" s="57" t="s">
        <v>126</v>
      </c>
      <c r="H112" s="26"/>
    </row>
    <row r="113" spans="1:8" ht="31.5" x14ac:dyDescent="0.25">
      <c r="A113" s="34"/>
      <c r="B113" s="23"/>
      <c r="C113" s="53"/>
      <c r="D113" s="53"/>
      <c r="E113" s="53"/>
      <c r="F113" s="53"/>
      <c r="G113" s="56" t="s">
        <v>125</v>
      </c>
      <c r="H113" s="14">
        <v>50</v>
      </c>
    </row>
    <row r="114" spans="1:8" ht="31.5" x14ac:dyDescent="0.25">
      <c r="A114" s="34"/>
      <c r="B114" s="23"/>
      <c r="C114" s="53"/>
      <c r="D114" s="53"/>
      <c r="E114" s="53"/>
      <c r="F114" s="53"/>
      <c r="G114" s="56" t="s">
        <v>124</v>
      </c>
      <c r="H114" s="14">
        <v>50</v>
      </c>
    </row>
    <row r="115" spans="1:8" ht="16.5" thickBot="1" x14ac:dyDescent="0.3">
      <c r="A115" s="34"/>
      <c r="B115" s="23"/>
      <c r="C115" s="52"/>
      <c r="D115" s="52"/>
      <c r="E115" s="52"/>
      <c r="F115" s="52"/>
      <c r="G115" s="27" t="s">
        <v>8</v>
      </c>
      <c r="H115" s="29">
        <f>SUM(H109:H111,H113:H114)</f>
        <v>186</v>
      </c>
    </row>
    <row r="116" spans="1:8" ht="200.1" customHeight="1" thickBot="1" x14ac:dyDescent="0.3">
      <c r="A116" s="35"/>
      <c r="B116" s="24"/>
      <c r="C116" s="31" t="s">
        <v>123</v>
      </c>
      <c r="D116" s="31"/>
      <c r="E116" s="31"/>
      <c r="F116" s="32"/>
      <c r="G116" s="28"/>
      <c r="H116" s="30"/>
    </row>
    <row r="117" spans="1:8" x14ac:dyDescent="0.25">
      <c r="A117" s="33">
        <v>12</v>
      </c>
      <c r="B117" s="22" t="s">
        <v>109</v>
      </c>
      <c r="C117" s="54" t="s">
        <v>122</v>
      </c>
      <c r="D117" s="54" t="s">
        <v>101</v>
      </c>
      <c r="E117" s="54" t="s">
        <v>121</v>
      </c>
      <c r="F117" s="54" t="s">
        <v>120</v>
      </c>
      <c r="G117" s="25" t="s">
        <v>94</v>
      </c>
      <c r="H117" s="26"/>
    </row>
    <row r="118" spans="1:8" ht="31.5" x14ac:dyDescent="0.25">
      <c r="A118" s="34"/>
      <c r="B118" s="23"/>
      <c r="C118" s="53"/>
      <c r="D118" s="53"/>
      <c r="E118" s="53"/>
      <c r="F118" s="53"/>
      <c r="G118" s="13" t="s">
        <v>89</v>
      </c>
      <c r="H118" s="14">
        <v>2</v>
      </c>
    </row>
    <row r="119" spans="1:8" ht="32.25" thickBot="1" x14ac:dyDescent="0.3">
      <c r="A119" s="34"/>
      <c r="B119" s="23"/>
      <c r="C119" s="53"/>
      <c r="D119" s="53"/>
      <c r="E119" s="53"/>
      <c r="F119" s="53"/>
      <c r="G119" s="13" t="s">
        <v>93</v>
      </c>
      <c r="H119" s="14">
        <v>4</v>
      </c>
    </row>
    <row r="120" spans="1:8" x14ac:dyDescent="0.25">
      <c r="A120" s="34"/>
      <c r="B120" s="23"/>
      <c r="C120" s="53"/>
      <c r="D120" s="53"/>
      <c r="E120" s="53"/>
      <c r="F120" s="53"/>
      <c r="G120" s="59" t="s">
        <v>119</v>
      </c>
      <c r="H120" s="58"/>
    </row>
    <row r="121" spans="1:8" x14ac:dyDescent="0.25">
      <c r="A121" s="34"/>
      <c r="B121" s="23"/>
      <c r="C121" s="53"/>
      <c r="D121" s="53"/>
      <c r="E121" s="53"/>
      <c r="F121" s="53"/>
      <c r="G121" s="13" t="s">
        <v>119</v>
      </c>
      <c r="H121" s="14">
        <v>16</v>
      </c>
    </row>
    <row r="122" spans="1:8" ht="16.5" thickBot="1" x14ac:dyDescent="0.3">
      <c r="A122" s="34"/>
      <c r="B122" s="23"/>
      <c r="C122" s="52"/>
      <c r="D122" s="52"/>
      <c r="E122" s="52"/>
      <c r="F122" s="52"/>
      <c r="G122" s="27" t="s">
        <v>8</v>
      </c>
      <c r="H122" s="29">
        <f>SUM(H118:H119,H121:H121)</f>
        <v>22</v>
      </c>
    </row>
    <row r="123" spans="1:8" ht="200.1" customHeight="1" thickBot="1" x14ac:dyDescent="0.3">
      <c r="A123" s="35"/>
      <c r="B123" s="24"/>
      <c r="C123" s="31" t="s">
        <v>118</v>
      </c>
      <c r="D123" s="31"/>
      <c r="E123" s="31"/>
      <c r="F123" s="32"/>
      <c r="G123" s="28"/>
      <c r="H123" s="30"/>
    </row>
    <row r="124" spans="1:8" x14ac:dyDescent="0.25">
      <c r="A124" s="33">
        <v>13</v>
      </c>
      <c r="B124" s="22" t="s">
        <v>109</v>
      </c>
      <c r="C124" s="54" t="s">
        <v>100</v>
      </c>
      <c r="D124" s="54" t="s">
        <v>117</v>
      </c>
      <c r="E124" s="54" t="s">
        <v>116</v>
      </c>
      <c r="F124" s="54" t="s">
        <v>115</v>
      </c>
      <c r="G124" s="25" t="s">
        <v>94</v>
      </c>
      <c r="H124" s="26"/>
    </row>
    <row r="125" spans="1:8" ht="31.5" x14ac:dyDescent="0.25">
      <c r="A125" s="34"/>
      <c r="B125" s="23"/>
      <c r="C125" s="53"/>
      <c r="D125" s="53"/>
      <c r="E125" s="53"/>
      <c r="F125" s="53"/>
      <c r="G125" s="13" t="s">
        <v>89</v>
      </c>
      <c r="H125" s="14">
        <v>2</v>
      </c>
    </row>
    <row r="126" spans="1:8" ht="31.5" x14ac:dyDescent="0.25">
      <c r="A126" s="34"/>
      <c r="B126" s="23"/>
      <c r="C126" s="53"/>
      <c r="D126" s="53"/>
      <c r="E126" s="53"/>
      <c r="F126" s="53"/>
      <c r="G126" s="13" t="s">
        <v>93</v>
      </c>
      <c r="H126" s="14">
        <v>7</v>
      </c>
    </row>
    <row r="127" spans="1:8" x14ac:dyDescent="0.25">
      <c r="A127" s="34"/>
      <c r="B127" s="23"/>
      <c r="C127" s="53"/>
      <c r="D127" s="53"/>
      <c r="E127" s="53"/>
      <c r="F127" s="53"/>
      <c r="G127" s="13" t="s">
        <v>90</v>
      </c>
      <c r="H127" s="14">
        <v>3</v>
      </c>
    </row>
    <row r="128" spans="1:8" ht="31.5" x14ac:dyDescent="0.25">
      <c r="A128" s="34"/>
      <c r="B128" s="23"/>
      <c r="C128" s="53"/>
      <c r="D128" s="53"/>
      <c r="E128" s="53"/>
      <c r="F128" s="53"/>
      <c r="G128" s="13" t="s">
        <v>99</v>
      </c>
      <c r="H128" s="14">
        <v>2</v>
      </c>
    </row>
    <row r="129" spans="1:9" ht="31.5" x14ac:dyDescent="0.25">
      <c r="A129" s="34"/>
      <c r="B129" s="23"/>
      <c r="C129" s="53"/>
      <c r="D129" s="53"/>
      <c r="E129" s="53"/>
      <c r="F129" s="53"/>
      <c r="G129" s="13" t="s">
        <v>95</v>
      </c>
      <c r="H129" s="14">
        <v>4</v>
      </c>
    </row>
    <row r="130" spans="1:9" ht="16.5" thickBot="1" x14ac:dyDescent="0.3">
      <c r="A130" s="34"/>
      <c r="B130" s="23"/>
      <c r="C130" s="52"/>
      <c r="D130" s="52"/>
      <c r="E130" s="52"/>
      <c r="F130" s="52"/>
      <c r="G130" s="27" t="s">
        <v>8</v>
      </c>
      <c r="H130" s="29">
        <f>SUM(H125:H129)</f>
        <v>18</v>
      </c>
    </row>
    <row r="131" spans="1:9" ht="200.1" customHeight="1" thickBot="1" x14ac:dyDescent="0.3">
      <c r="A131" s="35"/>
      <c r="B131" s="24"/>
      <c r="C131" s="31" t="s">
        <v>114</v>
      </c>
      <c r="D131" s="31"/>
      <c r="E131" s="31"/>
      <c r="F131" s="32"/>
      <c r="G131" s="28"/>
      <c r="H131" s="30"/>
    </row>
    <row r="132" spans="1:9" x14ac:dyDescent="0.25">
      <c r="A132" s="33">
        <v>14</v>
      </c>
      <c r="B132" s="22" t="s">
        <v>109</v>
      </c>
      <c r="C132" s="54" t="s">
        <v>113</v>
      </c>
      <c r="D132" s="54" t="s">
        <v>112</v>
      </c>
      <c r="E132" s="54" t="s">
        <v>98</v>
      </c>
      <c r="F132" s="54" t="s">
        <v>111</v>
      </c>
      <c r="G132" s="25" t="s">
        <v>94</v>
      </c>
      <c r="H132" s="26"/>
    </row>
    <row r="133" spans="1:9" ht="31.5" x14ac:dyDescent="0.25">
      <c r="A133" s="34"/>
      <c r="B133" s="23"/>
      <c r="C133" s="53"/>
      <c r="D133" s="53"/>
      <c r="E133" s="53"/>
      <c r="F133" s="53"/>
      <c r="G133" s="13" t="s">
        <v>89</v>
      </c>
      <c r="H133" s="14">
        <v>2</v>
      </c>
    </row>
    <row r="134" spans="1:9" ht="31.5" x14ac:dyDescent="0.25">
      <c r="A134" s="34"/>
      <c r="B134" s="23"/>
      <c r="C134" s="53"/>
      <c r="D134" s="53"/>
      <c r="E134" s="53"/>
      <c r="F134" s="53"/>
      <c r="G134" s="13" t="s">
        <v>93</v>
      </c>
      <c r="H134" s="14">
        <v>7</v>
      </c>
    </row>
    <row r="135" spans="1:9" x14ac:dyDescent="0.25">
      <c r="A135" s="34"/>
      <c r="B135" s="23"/>
      <c r="C135" s="53"/>
      <c r="D135" s="53"/>
      <c r="E135" s="53"/>
      <c r="F135" s="53"/>
      <c r="G135" s="13" t="s">
        <v>90</v>
      </c>
      <c r="H135" s="14">
        <v>3</v>
      </c>
    </row>
    <row r="136" spans="1:9" ht="95.25" customHeight="1" thickBot="1" x14ac:dyDescent="0.3">
      <c r="A136" s="34"/>
      <c r="B136" s="23"/>
      <c r="C136" s="52"/>
      <c r="D136" s="52"/>
      <c r="E136" s="52"/>
      <c r="F136" s="52"/>
      <c r="G136" s="27" t="s">
        <v>8</v>
      </c>
      <c r="H136" s="29">
        <f>SUM(H133:H135)</f>
        <v>12</v>
      </c>
    </row>
    <row r="137" spans="1:9" ht="200.1" customHeight="1" thickBot="1" x14ac:dyDescent="0.3">
      <c r="A137" s="35"/>
      <c r="B137" s="24"/>
      <c r="C137" s="31" t="s">
        <v>110</v>
      </c>
      <c r="D137" s="31"/>
      <c r="E137" s="31"/>
      <c r="F137" s="32"/>
      <c r="G137" s="28"/>
      <c r="H137" s="30"/>
    </row>
    <row r="138" spans="1:9" x14ac:dyDescent="0.25">
      <c r="A138" s="33">
        <v>15</v>
      </c>
      <c r="B138" s="22" t="s">
        <v>109</v>
      </c>
      <c r="C138" s="54" t="s">
        <v>108</v>
      </c>
      <c r="D138" s="54" t="s">
        <v>107</v>
      </c>
      <c r="E138" s="54" t="s">
        <v>97</v>
      </c>
      <c r="F138" s="54" t="s">
        <v>96</v>
      </c>
      <c r="G138" s="25" t="s">
        <v>94</v>
      </c>
      <c r="H138" s="26"/>
    </row>
    <row r="139" spans="1:9" ht="31.5" x14ac:dyDescent="0.25">
      <c r="A139" s="34"/>
      <c r="B139" s="23"/>
      <c r="C139" s="53"/>
      <c r="D139" s="53"/>
      <c r="E139" s="53"/>
      <c r="F139" s="53"/>
      <c r="G139" s="13" t="s">
        <v>93</v>
      </c>
      <c r="H139" s="14">
        <v>10</v>
      </c>
    </row>
    <row r="140" spans="1:9" ht="132.75" customHeight="1" thickBot="1" x14ac:dyDescent="0.3">
      <c r="A140" s="34"/>
      <c r="B140" s="23"/>
      <c r="C140" s="52"/>
      <c r="D140" s="52"/>
      <c r="E140" s="52"/>
      <c r="F140" s="52"/>
      <c r="G140" s="27" t="s">
        <v>8</v>
      </c>
      <c r="H140" s="29">
        <f>SUM(H139:H139)</f>
        <v>10</v>
      </c>
    </row>
    <row r="141" spans="1:9" ht="200.1" customHeight="1" thickBot="1" x14ac:dyDescent="0.3">
      <c r="A141" s="35"/>
      <c r="B141" s="24"/>
      <c r="C141" s="31" t="s">
        <v>106</v>
      </c>
      <c r="D141" s="31"/>
      <c r="E141" s="31"/>
      <c r="F141" s="32"/>
      <c r="G141" s="28"/>
      <c r="H141" s="30"/>
      <c r="I141" s="60"/>
    </row>
    <row r="142" spans="1:9" ht="16.5" thickBot="1" x14ac:dyDescent="0.3">
      <c r="A142" s="46" t="s">
        <v>87</v>
      </c>
      <c r="B142" s="47"/>
      <c r="C142" s="47"/>
      <c r="D142" s="47"/>
      <c r="E142" s="48"/>
      <c r="F142" s="49">
        <f>H140+H136+H130+H122+H115+H106+H97+H88+H79+H70+H61+H52+H39+H26+H13</f>
        <v>1462</v>
      </c>
      <c r="G142" s="50"/>
      <c r="H142" s="51"/>
    </row>
    <row r="143" spans="1:9" ht="149.25" customHeight="1" thickBot="1" x14ac:dyDescent="0.3">
      <c r="A143" s="41" t="s">
        <v>9</v>
      </c>
      <c r="B143" s="42"/>
      <c r="C143" s="43" t="s">
        <v>105</v>
      </c>
      <c r="D143" s="44"/>
      <c r="E143" s="44"/>
      <c r="F143" s="45"/>
      <c r="G143" s="15" t="s">
        <v>92</v>
      </c>
      <c r="H143" s="16" t="s">
        <v>103</v>
      </c>
    </row>
    <row r="144" spans="1:9" ht="131.25" customHeight="1" thickBot="1" x14ac:dyDescent="0.3">
      <c r="A144" s="41" t="s">
        <v>9</v>
      </c>
      <c r="B144" s="42"/>
      <c r="C144" s="43" t="s">
        <v>104</v>
      </c>
      <c r="D144" s="44"/>
      <c r="E144" s="44"/>
      <c r="F144" s="45"/>
      <c r="G144" s="15" t="s">
        <v>92</v>
      </c>
      <c r="H144" s="16" t="s">
        <v>103</v>
      </c>
    </row>
  </sheetData>
  <sheetProtection algorithmName="SHA-512" hashValue="YmapJJRA+LlMyyNOfjdXEyD7nDTAq69h5rqjqx3JmyFU8IQdCkDrbaRxo2F72GSL6BvDKWWYKMsXfNioOBrCkQ==" saltValue="1Shf4klHvmyZUn0M5rYF0g==" spinCount="100000" sheet="1" formatCells="0" formatColumns="0" formatRows="0" insertColumns="0" insertRows="0" insertHyperlinks="0" sort="0" autoFilter="0"/>
  <autoFilter ref="A1:H480" xr:uid="{00000000-0009-0000-0000-000000000000}"/>
  <mergeCells count="174">
    <mergeCell ref="G112:H112"/>
    <mergeCell ref="G130:G131"/>
    <mergeCell ref="H130:H131"/>
    <mergeCell ref="G115:G116"/>
    <mergeCell ref="H115:H116"/>
    <mergeCell ref="C116:F116"/>
    <mergeCell ref="G117:H117"/>
    <mergeCell ref="G120:H120"/>
    <mergeCell ref="G122:G123"/>
    <mergeCell ref="H122:H123"/>
    <mergeCell ref="G99:H99"/>
    <mergeCell ref="G103:H103"/>
    <mergeCell ref="G106:G107"/>
    <mergeCell ref="H106:H107"/>
    <mergeCell ref="C107:F107"/>
    <mergeCell ref="G108:H108"/>
    <mergeCell ref="C99:C106"/>
    <mergeCell ref="D99:D106"/>
    <mergeCell ref="D90:D97"/>
    <mergeCell ref="E90:E97"/>
    <mergeCell ref="F90:F97"/>
    <mergeCell ref="B99:B107"/>
    <mergeCell ref="B108:B116"/>
    <mergeCell ref="B124:B131"/>
    <mergeCell ref="B117:B123"/>
    <mergeCell ref="C123:F123"/>
    <mergeCell ref="D81:D88"/>
    <mergeCell ref="E81:E88"/>
    <mergeCell ref="F81:F88"/>
    <mergeCell ref="B90:B98"/>
    <mergeCell ref="G90:H90"/>
    <mergeCell ref="G94:H94"/>
    <mergeCell ref="G97:G98"/>
    <mergeCell ref="H97:H98"/>
    <mergeCell ref="C98:F98"/>
    <mergeCell ref="C90:C97"/>
    <mergeCell ref="D72:D79"/>
    <mergeCell ref="E72:E79"/>
    <mergeCell ref="F72:F79"/>
    <mergeCell ref="B81:B89"/>
    <mergeCell ref="G81:H81"/>
    <mergeCell ref="G85:H85"/>
    <mergeCell ref="G88:G89"/>
    <mergeCell ref="H88:H89"/>
    <mergeCell ref="C89:F89"/>
    <mergeCell ref="C81:C88"/>
    <mergeCell ref="E63:E70"/>
    <mergeCell ref="F63:F70"/>
    <mergeCell ref="B72:B80"/>
    <mergeCell ref="G72:H72"/>
    <mergeCell ref="G74:H74"/>
    <mergeCell ref="G76:H76"/>
    <mergeCell ref="G79:G80"/>
    <mergeCell ref="H79:H80"/>
    <mergeCell ref="C80:F80"/>
    <mergeCell ref="C72:C79"/>
    <mergeCell ref="E54:E61"/>
    <mergeCell ref="F54:F61"/>
    <mergeCell ref="B63:B71"/>
    <mergeCell ref="G63:H63"/>
    <mergeCell ref="G67:H67"/>
    <mergeCell ref="G70:G71"/>
    <mergeCell ref="H70:H71"/>
    <mergeCell ref="C71:F71"/>
    <mergeCell ref="C63:C70"/>
    <mergeCell ref="D63:D70"/>
    <mergeCell ref="F41:F52"/>
    <mergeCell ref="B54:B62"/>
    <mergeCell ref="G54:H54"/>
    <mergeCell ref="G56:H56"/>
    <mergeCell ref="G58:H58"/>
    <mergeCell ref="G61:G62"/>
    <mergeCell ref="H61:H62"/>
    <mergeCell ref="C62:F62"/>
    <mergeCell ref="C54:C61"/>
    <mergeCell ref="D54:D61"/>
    <mergeCell ref="B41:B53"/>
    <mergeCell ref="G41:H41"/>
    <mergeCell ref="G45:H45"/>
    <mergeCell ref="G49:H49"/>
    <mergeCell ref="G52:G53"/>
    <mergeCell ref="H52:H53"/>
    <mergeCell ref="C53:F53"/>
    <mergeCell ref="C41:C52"/>
    <mergeCell ref="D41:D52"/>
    <mergeCell ref="E41:E52"/>
    <mergeCell ref="A108:A116"/>
    <mergeCell ref="A117:A123"/>
    <mergeCell ref="A41:A53"/>
    <mergeCell ref="A54:A62"/>
    <mergeCell ref="A63:A71"/>
    <mergeCell ref="A72:A80"/>
    <mergeCell ref="A81:A89"/>
    <mergeCell ref="A90:A98"/>
    <mergeCell ref="A99:A107"/>
    <mergeCell ref="D2:D13"/>
    <mergeCell ref="E2:E13"/>
    <mergeCell ref="F2:F13"/>
    <mergeCell ref="A2:A14"/>
    <mergeCell ref="A15:A27"/>
    <mergeCell ref="A28:A40"/>
    <mergeCell ref="E15:E26"/>
    <mergeCell ref="F15:F26"/>
    <mergeCell ref="B2:B14"/>
    <mergeCell ref="G2:H2"/>
    <mergeCell ref="G6:H6"/>
    <mergeCell ref="G10:H10"/>
    <mergeCell ref="G13:G14"/>
    <mergeCell ref="H13:H14"/>
    <mergeCell ref="C14:F14"/>
    <mergeCell ref="C2:C13"/>
    <mergeCell ref="F28:F39"/>
    <mergeCell ref="B15:B27"/>
    <mergeCell ref="G15:H15"/>
    <mergeCell ref="G19:H19"/>
    <mergeCell ref="G23:H23"/>
    <mergeCell ref="G26:G27"/>
    <mergeCell ref="H26:H27"/>
    <mergeCell ref="C27:F27"/>
    <mergeCell ref="C15:C26"/>
    <mergeCell ref="D15:D26"/>
    <mergeCell ref="B28:B40"/>
    <mergeCell ref="G28:H28"/>
    <mergeCell ref="G32:H32"/>
    <mergeCell ref="G36:H36"/>
    <mergeCell ref="G39:G40"/>
    <mergeCell ref="H39:H40"/>
    <mergeCell ref="C40:F40"/>
    <mergeCell ref="C28:C39"/>
    <mergeCell ref="D28:D39"/>
    <mergeCell ref="E28:E39"/>
    <mergeCell ref="A124:A131"/>
    <mergeCell ref="A132:A137"/>
    <mergeCell ref="A138:A141"/>
    <mergeCell ref="A142:E142"/>
    <mergeCell ref="F142:H142"/>
    <mergeCell ref="A143:B143"/>
    <mergeCell ref="C143:F143"/>
    <mergeCell ref="B138:B141"/>
    <mergeCell ref="G124:H124"/>
    <mergeCell ref="D124:D130"/>
    <mergeCell ref="E124:E130"/>
    <mergeCell ref="A144:B144"/>
    <mergeCell ref="C144:F144"/>
    <mergeCell ref="F124:F130"/>
    <mergeCell ref="C132:C136"/>
    <mergeCell ref="D132:D136"/>
    <mergeCell ref="E132:E136"/>
    <mergeCell ref="F132:F136"/>
    <mergeCell ref="C131:F131"/>
    <mergeCell ref="C117:C122"/>
    <mergeCell ref="D117:D122"/>
    <mergeCell ref="E117:E122"/>
    <mergeCell ref="F117:F122"/>
    <mergeCell ref="B132:B137"/>
    <mergeCell ref="G132:H132"/>
    <mergeCell ref="G136:G137"/>
    <mergeCell ref="H136:H137"/>
    <mergeCell ref="C137:F137"/>
    <mergeCell ref="C124:C130"/>
    <mergeCell ref="E99:E106"/>
    <mergeCell ref="F99:F106"/>
    <mergeCell ref="C108:C115"/>
    <mergeCell ref="D108:D115"/>
    <mergeCell ref="E108:E115"/>
    <mergeCell ref="F108:F115"/>
    <mergeCell ref="G138:H138"/>
    <mergeCell ref="G140:G141"/>
    <mergeCell ref="H140:H141"/>
    <mergeCell ref="C141:F141"/>
    <mergeCell ref="C138:C140"/>
    <mergeCell ref="D138:D140"/>
    <mergeCell ref="E138:E140"/>
    <mergeCell ref="F138:F140"/>
  </mergeCells>
  <pageMargins left="0.7" right="0.7" top="0.75" bottom="0.75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dcterms:created xsi:type="dcterms:W3CDTF">2024-11-28T14:19:52Z</dcterms:created>
  <dcterms:modified xsi:type="dcterms:W3CDTF">2025-08-12T12:45:08Z</dcterms:modified>
</cp:coreProperties>
</file>